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1i19\組織\財務部\資産活用課\02 財産活用係\08★ 公共施設LED化\10_プロポーザル\03_資料・様式\02_様式集（様式1～13）\"/>
    </mc:Choice>
  </mc:AlternateContent>
  <xr:revisionPtr revIDLastSave="0" documentId="13_ncr:1_{8C2BE3A5-82A0-49C2-A322-098E2F5E92D9}" xr6:coauthVersionLast="47" xr6:coauthVersionMax="47" xr10:uidLastSave="{00000000-0000-0000-0000-000000000000}"/>
  <bookViews>
    <workbookView xWindow="-28920" yWindow="-120" windowWidth="29040" windowHeight="15720" xr2:uid="{F406F2D9-9F1B-4CC9-A28D-DAD1BBA8A7F1}"/>
  </bookViews>
  <sheets>
    <sheet name="提案金額内訳書　様式第12号　表紙" sheetId="3" r:id="rId1"/>
    <sheet name="提案金額内訳書　様式第12号　個票　施設No.１" sheetId="1" r:id="rId2"/>
  </sheets>
  <definedNames>
    <definedName name="_xlnm._FilterDatabase" localSheetId="0" hidden="1">'提案金額内訳書　様式第12号　表紙'!$A$10:$XDE$85</definedName>
    <definedName name="_xlnm.Print_Area" localSheetId="1">'提案金額内訳書　様式第12号　個票　施設No.１'!$A$1:$P$99</definedName>
    <definedName name="_xlnm.Print_Area" localSheetId="0">'提案金額内訳書　様式第12号　表紙'!$A$1:$L$85</definedName>
    <definedName name="_xlnm.Print_Titles" localSheetId="1">'提案金額内訳書　様式第12号　個票　施設No.１'!$8:$9</definedName>
    <definedName name="_xlnm.Print_Titles" localSheetId="0">'提案金額内訳書　様式第12号　表紙'!$9:$9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1" i="1" l="1"/>
  <c r="J85" i="3"/>
  <c r="D5" i="3" s="1"/>
  <c r="K85" i="3"/>
  <c r="D6" i="3" s="1"/>
  <c r="C4" i="3"/>
  <c r="N103" i="1"/>
  <c r="M5" i="1" s="1"/>
  <c r="N102" i="1"/>
  <c r="M4" i="1" s="1"/>
  <c r="M6" i="1" s="1"/>
  <c r="D2" i="1"/>
  <c r="A11" i="3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2" i="3" s="1"/>
  <c r="A33" i="3" s="1"/>
  <c r="A34" i="3" s="1"/>
  <c r="A35" i="3" s="1"/>
  <c r="A36" i="3" s="1"/>
  <c r="A37" i="3" s="1"/>
  <c r="A38" i="3" s="1"/>
  <c r="A39" i="3" s="1"/>
  <c r="A40" i="3" s="1"/>
  <c r="A41" i="3" l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7" i="3" s="1"/>
  <c r="D7" i="3"/>
  <c r="A58" i="3" l="1"/>
  <c r="A59" i="3" s="1"/>
  <c r="A60" i="3" s="1"/>
  <c r="A61" i="3" s="1"/>
  <c r="A62" i="3" s="1"/>
  <c r="A63" i="3" s="1"/>
  <c r="H101" i="1"/>
  <c r="G101" i="1"/>
  <c r="N101" i="1"/>
  <c r="O10" i="1"/>
  <c r="O12" i="1"/>
  <c r="O11" i="1"/>
  <c r="A64" i="3" l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O101" i="1"/>
  <c r="K11" i="1"/>
  <c r="L3" i="1"/>
</calcChain>
</file>

<file path=xl/sharedStrings.xml><?xml version="1.0" encoding="utf-8"?>
<sst xmlns="http://schemas.openxmlformats.org/spreadsheetml/2006/main" count="661" uniqueCount="317">
  <si>
    <t>No.</t>
    <phoneticPr fontId="2"/>
  </si>
  <si>
    <t>施設名</t>
    <rPh sb="0" eb="2">
      <t>シセツ</t>
    </rPh>
    <rPh sb="2" eb="3">
      <t>メイ</t>
    </rPh>
    <phoneticPr fontId="2"/>
  </si>
  <si>
    <t>階数</t>
    <rPh sb="0" eb="2">
      <t>カイスウ</t>
    </rPh>
    <phoneticPr fontId="2"/>
  </si>
  <si>
    <t>部屋名</t>
    <rPh sb="0" eb="3">
      <t>ヘヤメイ</t>
    </rPh>
    <phoneticPr fontId="2"/>
  </si>
  <si>
    <t>灯数</t>
    <rPh sb="0" eb="2">
      <t>トウスウ</t>
    </rPh>
    <phoneticPr fontId="2"/>
  </si>
  <si>
    <t>台数</t>
    <rPh sb="0" eb="2">
      <t>ダイスウ</t>
    </rPh>
    <phoneticPr fontId="2"/>
  </si>
  <si>
    <t>提案器具品番</t>
    <rPh sb="0" eb="2">
      <t>テイアン</t>
    </rPh>
    <rPh sb="2" eb="4">
      <t>キグ</t>
    </rPh>
    <rPh sb="4" eb="6">
      <t>ヒンバン</t>
    </rPh>
    <phoneticPr fontId="2"/>
  </si>
  <si>
    <t>２F</t>
    <phoneticPr fontId="2"/>
  </si>
  <si>
    <t>事務室</t>
    <rPh sb="0" eb="3">
      <t>ジムシツ</t>
    </rPh>
    <phoneticPr fontId="2"/>
  </si>
  <si>
    <t>●●●</t>
    <phoneticPr fontId="2"/>
  </si>
  <si>
    <t>○○○</t>
    <phoneticPr fontId="2"/>
  </si>
  <si>
    <t>■■■</t>
    <phoneticPr fontId="2"/>
  </si>
  <si>
    <t>□□□</t>
    <phoneticPr fontId="2"/>
  </si>
  <si>
    <t>既設器具品番</t>
    <rPh sb="0" eb="2">
      <t>キセツ</t>
    </rPh>
    <rPh sb="2" eb="4">
      <t>キグ</t>
    </rPh>
    <rPh sb="4" eb="6">
      <t>ヒンバン</t>
    </rPh>
    <phoneticPr fontId="2"/>
  </si>
  <si>
    <t>提案ランプ種類</t>
    <rPh sb="0" eb="2">
      <t>テイアン</t>
    </rPh>
    <rPh sb="5" eb="7">
      <t>シュルイ</t>
    </rPh>
    <phoneticPr fontId="2"/>
  </si>
  <si>
    <t>既存情報</t>
    <rPh sb="0" eb="2">
      <t>キゾン</t>
    </rPh>
    <rPh sb="2" eb="4">
      <t>ジョウホウ</t>
    </rPh>
    <phoneticPr fontId="2"/>
  </si>
  <si>
    <t>提案情報</t>
    <rPh sb="0" eb="2">
      <t>テイアン</t>
    </rPh>
    <rPh sb="2" eb="4">
      <t>ジョウホウ</t>
    </rPh>
    <phoneticPr fontId="2"/>
  </si>
  <si>
    <t>交換方法
器具or灯具</t>
    <rPh sb="0" eb="2">
      <t>コウカン</t>
    </rPh>
    <rPh sb="2" eb="4">
      <t>ホウホウ</t>
    </rPh>
    <phoneticPr fontId="2"/>
  </si>
  <si>
    <t>△△△</t>
    <phoneticPr fontId="2"/>
  </si>
  <si>
    <t>◇◇◇</t>
    <phoneticPr fontId="2"/>
  </si>
  <si>
    <t>◆◆◆</t>
    <phoneticPr fontId="2"/>
  </si>
  <si>
    <t>１F</t>
    <phoneticPr fontId="2"/>
  </si>
  <si>
    <t>会議室A</t>
    <rPh sb="0" eb="3">
      <t>カイギシツ</t>
    </rPh>
    <phoneticPr fontId="2"/>
  </si>
  <si>
    <t>円</t>
    <rPh sb="0" eb="1">
      <t>エン</t>
    </rPh>
    <phoneticPr fontId="2"/>
  </si>
  <si>
    <t>提案額（円）</t>
    <rPh sb="0" eb="2">
      <t>テイアン</t>
    </rPh>
    <rPh sb="2" eb="3">
      <t>ガク</t>
    </rPh>
    <rPh sb="4" eb="5">
      <t>エン</t>
    </rPh>
    <phoneticPr fontId="2"/>
  </si>
  <si>
    <t>灯数</t>
    <rPh sb="0" eb="2">
      <t>トウスウ</t>
    </rPh>
    <phoneticPr fontId="2"/>
  </si>
  <si>
    <t>灯具交換</t>
  </si>
  <si>
    <t>器具交換</t>
  </si>
  <si>
    <t>既存ランプ種類</t>
    <rPh sb="0" eb="2">
      <t>キゾン</t>
    </rPh>
    <rPh sb="5" eb="7">
      <t>シュルイ</t>
    </rPh>
    <phoneticPr fontId="2"/>
  </si>
  <si>
    <t>■■■</t>
    <phoneticPr fontId="2"/>
  </si>
  <si>
    <t>▲▲▲</t>
    <phoneticPr fontId="2"/>
  </si>
  <si>
    <t>施設提案額</t>
    <phoneticPr fontId="2"/>
  </si>
  <si>
    <t>提案実施年度</t>
    <rPh sb="0" eb="2">
      <t>テイアン</t>
    </rPh>
    <rPh sb="2" eb="4">
      <t>ジッシ</t>
    </rPh>
    <rPh sb="4" eb="6">
      <t>ネンド</t>
    </rPh>
    <phoneticPr fontId="2"/>
  </si>
  <si>
    <t>参加資格者名</t>
    <rPh sb="0" eb="2">
      <t>サンカ</t>
    </rPh>
    <rPh sb="2" eb="4">
      <t>シカク</t>
    </rPh>
    <rPh sb="4" eb="5">
      <t>シャ</t>
    </rPh>
    <rPh sb="5" eb="6">
      <t>メイ</t>
    </rPh>
    <phoneticPr fontId="2"/>
  </si>
  <si>
    <t>年度</t>
    <rPh sb="0" eb="2">
      <t>ネンド</t>
    </rPh>
    <phoneticPr fontId="2"/>
  </si>
  <si>
    <t>担当部署</t>
    <rPh sb="0" eb="2">
      <t>タントウ</t>
    </rPh>
    <rPh sb="2" eb="4">
      <t>ブショ</t>
    </rPh>
    <phoneticPr fontId="2"/>
  </si>
  <si>
    <t>施設用途</t>
    <rPh sb="0" eb="2">
      <t>シセツ</t>
    </rPh>
    <rPh sb="2" eb="4">
      <t>ヨウト</t>
    </rPh>
    <phoneticPr fontId="2"/>
  </si>
  <si>
    <t>用途小分類</t>
    <rPh sb="0" eb="2">
      <t>ヨウト</t>
    </rPh>
    <rPh sb="2" eb="5">
      <t>ショウブンルイ</t>
    </rPh>
    <phoneticPr fontId="2"/>
  </si>
  <si>
    <t>その他</t>
    <rPh sb="2" eb="3">
      <t>タ</t>
    </rPh>
    <phoneticPr fontId="1"/>
  </si>
  <si>
    <t>その他</t>
    <rPh sb="2" eb="3">
      <t>タ</t>
    </rPh>
    <phoneticPr fontId="2"/>
  </si>
  <si>
    <t>Ｒ８</t>
    <phoneticPr fontId="2"/>
  </si>
  <si>
    <t>山南支所</t>
    <phoneticPr fontId="1"/>
  </si>
  <si>
    <t>行政系施設</t>
    <phoneticPr fontId="2"/>
  </si>
  <si>
    <t>行政系施設</t>
    <phoneticPr fontId="1"/>
  </si>
  <si>
    <t>庁舎</t>
    <phoneticPr fontId="1"/>
  </si>
  <si>
    <t>山南庁舎（支所含む、たんば恐竜博物館除く）</t>
    <rPh sb="2" eb="4">
      <t>チョウシャ</t>
    </rPh>
    <rPh sb="18" eb="19">
      <t>ノゾ</t>
    </rPh>
    <phoneticPr fontId="1"/>
  </si>
  <si>
    <t>山南町</t>
  </si>
  <si>
    <t>谷川1110番地</t>
    <rPh sb="0" eb="2">
      <t>タニカワ</t>
    </rPh>
    <rPh sb="6" eb="8">
      <t>バンチ</t>
    </rPh>
    <phoneticPr fontId="2"/>
  </si>
  <si>
    <t>Ｒ８</t>
  </si>
  <si>
    <t>（消）総務課</t>
  </si>
  <si>
    <t>消防施設</t>
    <phoneticPr fontId="2"/>
  </si>
  <si>
    <t>消防施設</t>
    <phoneticPr fontId="1"/>
  </si>
  <si>
    <t>消防本部（増築棟除く）</t>
    <rPh sb="5" eb="7">
      <t>ゾウチク</t>
    </rPh>
    <rPh sb="7" eb="8">
      <t>トウ</t>
    </rPh>
    <rPh sb="8" eb="9">
      <t>ノゾ</t>
    </rPh>
    <phoneticPr fontId="1"/>
  </si>
  <si>
    <t>柏原町</t>
  </si>
  <si>
    <t>母坪371番地1</t>
    <rPh sb="0" eb="2">
      <t>ホツボ</t>
    </rPh>
    <rPh sb="5" eb="7">
      <t>バンチ</t>
    </rPh>
    <phoneticPr fontId="2"/>
  </si>
  <si>
    <t>行政系施設</t>
  </si>
  <si>
    <t>消防施設</t>
  </si>
  <si>
    <t>青垣救急駐在所</t>
    <rPh sb="0" eb="2">
      <t>アオガキ</t>
    </rPh>
    <rPh sb="2" eb="4">
      <t>キュウキュウ</t>
    </rPh>
    <rPh sb="4" eb="7">
      <t>チュウザイショ</t>
    </rPh>
    <phoneticPr fontId="6"/>
  </si>
  <si>
    <t>青垣町</t>
  </si>
  <si>
    <t>佐治812番地3</t>
    <rPh sb="0" eb="2">
      <t>サジ</t>
    </rPh>
    <rPh sb="5" eb="7">
      <t>バンチ</t>
    </rPh>
    <phoneticPr fontId="2"/>
  </si>
  <si>
    <t>山東出張所</t>
    <phoneticPr fontId="1"/>
  </si>
  <si>
    <t>春日町</t>
  </si>
  <si>
    <t>野上野690番地1</t>
    <rPh sb="0" eb="3">
      <t>ノコノ</t>
    </rPh>
    <rPh sb="6" eb="8">
      <t>バンチ</t>
    </rPh>
    <phoneticPr fontId="2"/>
  </si>
  <si>
    <t>山南分駐所</t>
    <phoneticPr fontId="1"/>
  </si>
  <si>
    <t>谷川1111番地</t>
    <rPh sb="0" eb="2">
      <t>タニカワ</t>
    </rPh>
    <rPh sb="6" eb="8">
      <t>バンチ</t>
    </rPh>
    <phoneticPr fontId="2"/>
  </si>
  <si>
    <t>市島救急駐在所</t>
    <phoneticPr fontId="1"/>
  </si>
  <si>
    <t>市島町</t>
  </si>
  <si>
    <t>上田448番地1</t>
    <rPh sb="0" eb="2">
      <t>カミダ</t>
    </rPh>
    <rPh sb="5" eb="7">
      <t>バンチ</t>
    </rPh>
    <phoneticPr fontId="2"/>
  </si>
  <si>
    <t>市民活動課</t>
  </si>
  <si>
    <t>市民文化系施設</t>
  </si>
  <si>
    <t>住民センター</t>
  </si>
  <si>
    <t>春日住民センター（春日文化ホール除く）</t>
    <rPh sb="0" eb="2">
      <t>カスガ</t>
    </rPh>
    <rPh sb="9" eb="11">
      <t>カスガ</t>
    </rPh>
    <rPh sb="11" eb="13">
      <t>ブンカ</t>
    </rPh>
    <rPh sb="16" eb="17">
      <t>ノゾ</t>
    </rPh>
    <phoneticPr fontId="2"/>
  </si>
  <si>
    <t>黒井496番地2</t>
  </si>
  <si>
    <t>社会教育・文化財課</t>
  </si>
  <si>
    <t>社会教育系施設</t>
    <phoneticPr fontId="1"/>
  </si>
  <si>
    <t>資料館</t>
    <phoneticPr fontId="1"/>
  </si>
  <si>
    <t>柏原歴史民俗資料館・田ステ女記念館</t>
    <phoneticPr fontId="6"/>
  </si>
  <si>
    <t>柏原672番地</t>
    <rPh sb="0" eb="2">
      <t>カイバラ</t>
    </rPh>
    <rPh sb="5" eb="7">
      <t>バンチ</t>
    </rPh>
    <phoneticPr fontId="2"/>
  </si>
  <si>
    <t>社会教育系施設</t>
  </si>
  <si>
    <t>図書館</t>
  </si>
  <si>
    <t>中央図書館</t>
  </si>
  <si>
    <t>氷上町</t>
  </si>
  <si>
    <t>常楽233番地</t>
  </si>
  <si>
    <t>文化・スポーツ課</t>
    <rPh sb="0" eb="2">
      <t>ブンカ</t>
    </rPh>
    <rPh sb="7" eb="8">
      <t>カ</t>
    </rPh>
    <phoneticPr fontId="1"/>
  </si>
  <si>
    <t>スポーツ施設</t>
    <phoneticPr fontId="1"/>
  </si>
  <si>
    <t>その他スポーツ施設</t>
    <phoneticPr fontId="1"/>
  </si>
  <si>
    <t>青垣総合運動公園（※温水プールあり）</t>
    <phoneticPr fontId="6"/>
  </si>
  <si>
    <t>文化・スポーツ課</t>
  </si>
  <si>
    <t>春日総合運動公園（※レジャープールあり）</t>
    <phoneticPr fontId="6"/>
  </si>
  <si>
    <t>スポーツピアいちじま</t>
    <phoneticPr fontId="1"/>
  </si>
  <si>
    <t>障がい福祉課</t>
    <phoneticPr fontId="1"/>
  </si>
  <si>
    <t>保健福祉施設</t>
    <phoneticPr fontId="1"/>
  </si>
  <si>
    <t>障がい福祉施設</t>
    <phoneticPr fontId="1"/>
  </si>
  <si>
    <t>障害者地域活動支援センター</t>
    <phoneticPr fontId="6"/>
  </si>
  <si>
    <t>こども育成課</t>
    <rPh sb="3" eb="6">
      <t>イクセイカ</t>
    </rPh>
    <phoneticPr fontId="1"/>
  </si>
  <si>
    <t>子育て支援施設</t>
    <rPh sb="0" eb="2">
      <t>コソダ</t>
    </rPh>
    <rPh sb="3" eb="5">
      <t>シエン</t>
    </rPh>
    <rPh sb="5" eb="7">
      <t>シセツ</t>
    </rPh>
    <phoneticPr fontId="2"/>
  </si>
  <si>
    <t>アフタースクール・児童館</t>
    <phoneticPr fontId="1"/>
  </si>
  <si>
    <t>崇広アフタースクール（旧崇広幼稚園）</t>
    <rPh sb="0" eb="1">
      <t>シュウ</t>
    </rPh>
    <rPh sb="1" eb="2">
      <t>ヒロ</t>
    </rPh>
    <rPh sb="11" eb="12">
      <t>キュウ</t>
    </rPh>
    <phoneticPr fontId="1"/>
  </si>
  <si>
    <t>子育て支援施設</t>
    <phoneticPr fontId="1"/>
  </si>
  <si>
    <t>新井アフタースクール</t>
    <phoneticPr fontId="1"/>
  </si>
  <si>
    <t>中央アフタースクール</t>
    <phoneticPr fontId="6"/>
  </si>
  <si>
    <t>西アフタースクール</t>
    <phoneticPr fontId="6"/>
  </si>
  <si>
    <t>北アフタースクール</t>
    <phoneticPr fontId="1"/>
  </si>
  <si>
    <t>春日部アフタースクール</t>
    <phoneticPr fontId="6"/>
  </si>
  <si>
    <t>大路アフタースクール</t>
    <phoneticPr fontId="6"/>
  </si>
  <si>
    <t>進修アフタースクール</t>
    <phoneticPr fontId="6"/>
  </si>
  <si>
    <t>上久下アフタースクール</t>
    <phoneticPr fontId="1"/>
  </si>
  <si>
    <t>久下アフタースクール</t>
    <phoneticPr fontId="1"/>
  </si>
  <si>
    <t>和田アフタースクール</t>
    <phoneticPr fontId="1"/>
  </si>
  <si>
    <t>観光施設</t>
    <phoneticPr fontId="1"/>
  </si>
  <si>
    <t>ウッディプラザ山の駅</t>
    <phoneticPr fontId="6"/>
  </si>
  <si>
    <t>柏原1146番地1</t>
    <phoneticPr fontId="2"/>
  </si>
  <si>
    <t>丹波悠遊の森</t>
    <phoneticPr fontId="1"/>
  </si>
  <si>
    <t>大新屋1153番地2</t>
    <phoneticPr fontId="2"/>
  </si>
  <si>
    <t>せせらぎ園（今出川親水公園内）</t>
    <phoneticPr fontId="1"/>
  </si>
  <si>
    <t>青垣町</t>
    <phoneticPr fontId="2"/>
  </si>
  <si>
    <t>遠阪1625番地</t>
    <phoneticPr fontId="2"/>
  </si>
  <si>
    <t>観光施設</t>
  </si>
  <si>
    <t>道の駅丹波おばあちゃんの里</t>
  </si>
  <si>
    <t>その他</t>
    <phoneticPr fontId="2"/>
  </si>
  <si>
    <t>その他</t>
    <phoneticPr fontId="1"/>
  </si>
  <si>
    <t>卸売市場</t>
    <phoneticPr fontId="1"/>
  </si>
  <si>
    <t>地方卸売市場</t>
    <phoneticPr fontId="1"/>
  </si>
  <si>
    <t>ふるさと定住促進</t>
    <rPh sb="4" eb="6">
      <t>テイジュウ</t>
    </rPh>
    <rPh sb="6" eb="8">
      <t>ソクシン</t>
    </rPh>
    <phoneticPr fontId="1"/>
  </si>
  <si>
    <t>石生駅西口連絡通路</t>
    <rPh sb="0" eb="3">
      <t>イソウエキ</t>
    </rPh>
    <rPh sb="3" eb="5">
      <t>ニシグチ</t>
    </rPh>
    <rPh sb="5" eb="7">
      <t>レンラク</t>
    </rPh>
    <rPh sb="7" eb="9">
      <t>ツウロ</t>
    </rPh>
    <phoneticPr fontId="2"/>
  </si>
  <si>
    <t>氷上町</t>
    <rPh sb="0" eb="3">
      <t>ヒカミチョウ</t>
    </rPh>
    <phoneticPr fontId="2"/>
  </si>
  <si>
    <t>石生</t>
    <rPh sb="0" eb="2">
      <t>イソウ</t>
    </rPh>
    <phoneticPr fontId="2"/>
  </si>
  <si>
    <t>Ｒ９</t>
    <phoneticPr fontId="2"/>
  </si>
  <si>
    <t>文化・スポーツ課</t>
    <phoneticPr fontId="2"/>
  </si>
  <si>
    <t>文化ホール</t>
  </si>
  <si>
    <t>春日文化ホール</t>
    <phoneticPr fontId="2"/>
  </si>
  <si>
    <t>春日町</t>
    <phoneticPr fontId="2"/>
  </si>
  <si>
    <t>Ｒ９</t>
  </si>
  <si>
    <t>市民活動課</t>
    <rPh sb="0" eb="4">
      <t>シミンカツドウ</t>
    </rPh>
    <rPh sb="4" eb="5">
      <t>カ</t>
    </rPh>
    <phoneticPr fontId="1"/>
  </si>
  <si>
    <t>市民文化系施設</t>
    <phoneticPr fontId="1"/>
  </si>
  <si>
    <t>住民センター</t>
    <phoneticPr fontId="1"/>
  </si>
  <si>
    <t>青垣住民センター</t>
    <phoneticPr fontId="1"/>
  </si>
  <si>
    <t>佐治114番地</t>
    <rPh sb="0" eb="2">
      <t>サジ</t>
    </rPh>
    <rPh sb="5" eb="7">
      <t>バンチ</t>
    </rPh>
    <phoneticPr fontId="2"/>
  </si>
  <si>
    <t>体育館</t>
    <phoneticPr fontId="1"/>
  </si>
  <si>
    <t>青垣住民センター（体育館）</t>
    <phoneticPr fontId="6"/>
  </si>
  <si>
    <t>教育総務課</t>
    <phoneticPr fontId="1"/>
  </si>
  <si>
    <t>学校教育施設</t>
    <phoneticPr fontId="1"/>
  </si>
  <si>
    <t>小学校</t>
    <phoneticPr fontId="1"/>
  </si>
  <si>
    <t>中央小学校</t>
    <phoneticPr fontId="1"/>
  </si>
  <si>
    <t>東小学校</t>
    <phoneticPr fontId="1"/>
  </si>
  <si>
    <t>西小学校</t>
    <phoneticPr fontId="1"/>
  </si>
  <si>
    <t>南小学校</t>
    <phoneticPr fontId="1"/>
  </si>
  <si>
    <t>北小学校</t>
    <phoneticPr fontId="1"/>
  </si>
  <si>
    <t>青垣小学校</t>
    <phoneticPr fontId="1"/>
  </si>
  <si>
    <t>上久下小学校</t>
    <phoneticPr fontId="1"/>
  </si>
  <si>
    <t>久下小学校</t>
    <phoneticPr fontId="1"/>
  </si>
  <si>
    <t>小川小学校</t>
    <phoneticPr fontId="1"/>
  </si>
  <si>
    <t>和田小学校</t>
    <phoneticPr fontId="1"/>
  </si>
  <si>
    <t>中学校</t>
    <phoneticPr fontId="1"/>
  </si>
  <si>
    <t>氷上中学校</t>
    <phoneticPr fontId="6"/>
  </si>
  <si>
    <t>青垣中学校</t>
    <phoneticPr fontId="6"/>
  </si>
  <si>
    <t>Ｒ10</t>
    <phoneticPr fontId="2"/>
  </si>
  <si>
    <t>柏原住民センター（支所含む）</t>
    <rPh sb="0" eb="2">
      <t>カイバラ</t>
    </rPh>
    <rPh sb="9" eb="11">
      <t>シショ</t>
    </rPh>
    <rPh sb="11" eb="12">
      <t>フク</t>
    </rPh>
    <phoneticPr fontId="2"/>
  </si>
  <si>
    <t>柏原5528番地</t>
  </si>
  <si>
    <t>文化財</t>
    <phoneticPr fontId="1"/>
  </si>
  <si>
    <t>柏原藩陣屋跡（国指定）</t>
    <phoneticPr fontId="6"/>
  </si>
  <si>
    <t>柏原683番地</t>
    <rPh sb="0" eb="2">
      <t>カイバラ</t>
    </rPh>
    <rPh sb="5" eb="7">
      <t>バンチ</t>
    </rPh>
    <phoneticPr fontId="2"/>
  </si>
  <si>
    <t>スポーツ施設</t>
  </si>
  <si>
    <t>体育館</t>
  </si>
  <si>
    <t>柏原住民センター（体育館）</t>
    <rPh sb="0" eb="2">
      <t>カイバラ</t>
    </rPh>
    <phoneticPr fontId="2"/>
  </si>
  <si>
    <t>崇広小学校</t>
    <phoneticPr fontId="1"/>
  </si>
  <si>
    <t>新井小学校</t>
    <phoneticPr fontId="1"/>
  </si>
  <si>
    <t>黒井小学校</t>
    <phoneticPr fontId="1"/>
  </si>
  <si>
    <t>Ｒ10</t>
  </si>
  <si>
    <t>春日部小学校</t>
    <phoneticPr fontId="1"/>
  </si>
  <si>
    <t>大路小学校</t>
    <phoneticPr fontId="1"/>
  </si>
  <si>
    <t>進修小学校</t>
    <phoneticPr fontId="1"/>
  </si>
  <si>
    <t>柏原中学校</t>
    <phoneticPr fontId="1"/>
  </si>
  <si>
    <t>春日中学校</t>
    <phoneticPr fontId="1"/>
  </si>
  <si>
    <t>市島中学校</t>
    <phoneticPr fontId="1"/>
  </si>
  <si>
    <t>教育総務課</t>
  </si>
  <si>
    <t>学校教育施設</t>
  </si>
  <si>
    <t>給食センター</t>
  </si>
  <si>
    <t>春日学校給食センター</t>
  </si>
  <si>
    <t>青垣学校給食センター</t>
  </si>
  <si>
    <t>柏原・氷上学校給食センター</t>
  </si>
  <si>
    <t>都市住宅課</t>
    <phoneticPr fontId="1"/>
  </si>
  <si>
    <t>市営住宅</t>
    <phoneticPr fontId="1"/>
  </si>
  <si>
    <t>市営住宅　柏原新町団地</t>
    <phoneticPr fontId="1"/>
  </si>
  <si>
    <t>柏原町</t>
    <rPh sb="0" eb="3">
      <t>カイバラチョウ</t>
    </rPh>
    <phoneticPr fontId="2"/>
  </si>
  <si>
    <t>柏原989番地3</t>
    <phoneticPr fontId="2"/>
  </si>
  <si>
    <t>市営住宅　挙田団地</t>
    <phoneticPr fontId="1"/>
  </si>
  <si>
    <t>挙田198番地1</t>
    <phoneticPr fontId="2"/>
  </si>
  <si>
    <t>市営住宅　下滝団地</t>
    <phoneticPr fontId="1"/>
  </si>
  <si>
    <t>下滝157番地1</t>
    <phoneticPr fontId="2"/>
  </si>
  <si>
    <t>市営住宅　佐治団地</t>
    <phoneticPr fontId="6"/>
  </si>
  <si>
    <t>佐治85番地2</t>
    <phoneticPr fontId="2"/>
  </si>
  <si>
    <t>市営住宅　かすが平松団地</t>
    <phoneticPr fontId="1"/>
  </si>
  <si>
    <t>平松61番地1</t>
    <phoneticPr fontId="2"/>
  </si>
  <si>
    <t>市営住宅　中山団地</t>
    <phoneticPr fontId="6"/>
  </si>
  <si>
    <t>中山914番地1</t>
    <phoneticPr fontId="2"/>
  </si>
  <si>
    <t>市営住宅　のこの団地</t>
    <phoneticPr fontId="1"/>
  </si>
  <si>
    <t>野上野1660番地</t>
    <phoneticPr fontId="2"/>
  </si>
  <si>
    <t>市営住宅　国領団地</t>
    <phoneticPr fontId="1"/>
  </si>
  <si>
    <t>国領914番地</t>
    <phoneticPr fontId="2"/>
  </si>
  <si>
    <t>リフレッシュ館</t>
    <phoneticPr fontId="1"/>
  </si>
  <si>
    <t>山南町</t>
    <phoneticPr fontId="2"/>
  </si>
  <si>
    <t>和田338番地1</t>
    <phoneticPr fontId="2"/>
  </si>
  <si>
    <t>産業系施設</t>
    <phoneticPr fontId="1"/>
  </si>
  <si>
    <t>産業施設</t>
    <phoneticPr fontId="1"/>
  </si>
  <si>
    <t>市島有機センター</t>
    <phoneticPr fontId="1"/>
  </si>
  <si>
    <t>環境課</t>
  </si>
  <si>
    <t>供給処理施設</t>
    <phoneticPr fontId="1"/>
  </si>
  <si>
    <t>クリーンセンター</t>
    <phoneticPr fontId="1"/>
  </si>
  <si>
    <t>丹波市クリーンセンター</t>
    <phoneticPr fontId="6"/>
  </si>
  <si>
    <t>野上野540番地</t>
  </si>
  <si>
    <t>リサイクルセンター</t>
    <phoneticPr fontId="1"/>
  </si>
  <si>
    <t>青垣リサイクルセンター</t>
    <phoneticPr fontId="1"/>
  </si>
  <si>
    <t>山垣448番地</t>
  </si>
  <si>
    <t>斎場</t>
    <phoneticPr fontId="1"/>
  </si>
  <si>
    <t>柏原斎場「つつじ苑」</t>
    <phoneticPr fontId="1"/>
  </si>
  <si>
    <t>下小倉2088番地20</t>
  </si>
  <si>
    <t>学校教育課</t>
    <rPh sb="0" eb="2">
      <t>ガッコウ</t>
    </rPh>
    <rPh sb="2" eb="4">
      <t>キョウイク</t>
    </rPh>
    <rPh sb="4" eb="5">
      <t>カ</t>
    </rPh>
    <phoneticPr fontId="1"/>
  </si>
  <si>
    <t>黒井1519番地1</t>
    <rPh sb="0" eb="2">
      <t>クロイ</t>
    </rPh>
    <rPh sb="6" eb="8">
      <t>バンチ</t>
    </rPh>
    <phoneticPr fontId="2"/>
  </si>
  <si>
    <t>柏原支所</t>
    <phoneticPr fontId="1"/>
  </si>
  <si>
    <t>柏原支所(住民センター）</t>
    <rPh sb="5" eb="7">
      <t>ジュウミン</t>
    </rPh>
    <phoneticPr fontId="1"/>
  </si>
  <si>
    <t>青垣支所</t>
    <phoneticPr fontId="1"/>
  </si>
  <si>
    <t>社会教育・文化財課</t>
    <rPh sb="0" eb="2">
      <t>シャカイ</t>
    </rPh>
    <phoneticPr fontId="1"/>
  </si>
  <si>
    <t>図書館</t>
    <phoneticPr fontId="1"/>
  </si>
  <si>
    <t>柏原図書館</t>
    <phoneticPr fontId="1"/>
  </si>
  <si>
    <t>青垣図書館</t>
    <phoneticPr fontId="1"/>
  </si>
  <si>
    <t>春日図書館</t>
    <phoneticPr fontId="1"/>
  </si>
  <si>
    <t>山南図書館</t>
    <phoneticPr fontId="6"/>
  </si>
  <si>
    <t>市島図書館</t>
    <phoneticPr fontId="1"/>
  </si>
  <si>
    <t>子育て支援課</t>
    <rPh sb="0" eb="2">
      <t>コソダ</t>
    </rPh>
    <rPh sb="3" eb="5">
      <t>シエン</t>
    </rPh>
    <rPh sb="5" eb="6">
      <t>カ</t>
    </rPh>
    <phoneticPr fontId="2"/>
  </si>
  <si>
    <t>子育て学習センター</t>
    <phoneticPr fontId="1"/>
  </si>
  <si>
    <t>青垣子育て学習センター</t>
    <phoneticPr fontId="1"/>
  </si>
  <si>
    <t>春日子育て学習センター</t>
    <phoneticPr fontId="1"/>
  </si>
  <si>
    <t>山南子育て学習センター</t>
    <phoneticPr fontId="1"/>
  </si>
  <si>
    <t>市島子育て学習センター</t>
    <phoneticPr fontId="1"/>
  </si>
  <si>
    <t>子ども発達支援センター（ミルネ内）</t>
    <rPh sb="0" eb="1">
      <t>コ</t>
    </rPh>
    <rPh sb="3" eb="5">
      <t>ハッタツ</t>
    </rPh>
    <rPh sb="5" eb="7">
      <t>シエン</t>
    </rPh>
    <rPh sb="15" eb="16">
      <t>ナイ</t>
    </rPh>
    <phoneticPr fontId="2"/>
  </si>
  <si>
    <t>健康課</t>
    <phoneticPr fontId="1"/>
  </si>
  <si>
    <t>医療施設</t>
    <phoneticPr fontId="1"/>
  </si>
  <si>
    <t>診療所等</t>
    <phoneticPr fontId="1"/>
  </si>
  <si>
    <t>ミルネ診療所（ミルネ内）</t>
    <rPh sb="3" eb="5">
      <t>シンリョウ</t>
    </rPh>
    <rPh sb="5" eb="6">
      <t>ショ</t>
    </rPh>
    <phoneticPr fontId="2"/>
  </si>
  <si>
    <t>ミルネ訪問看護ステーション（ミルネ内）</t>
    <phoneticPr fontId="2"/>
  </si>
  <si>
    <t>休日応急診療所（ミルネ内）</t>
    <phoneticPr fontId="2"/>
  </si>
  <si>
    <t>提案実施年度</t>
    <rPh sb="0" eb="2">
      <t>テイアン</t>
    </rPh>
    <rPh sb="2" eb="4">
      <t>ジッシ</t>
    </rPh>
    <rPh sb="4" eb="6">
      <t>ネンド</t>
    </rPh>
    <phoneticPr fontId="2"/>
  </si>
  <si>
    <t>単価（円）</t>
    <rPh sb="0" eb="2">
      <t>タンカ</t>
    </rPh>
    <rPh sb="3" eb="4">
      <t>エン</t>
    </rPh>
    <phoneticPr fontId="2"/>
  </si>
  <si>
    <t>丹波市公共施設一括ＬＥＤ化業務</t>
    <phoneticPr fontId="2"/>
  </si>
  <si>
    <t>施設提案額（円）</t>
    <rPh sb="0" eb="2">
      <t>シセツ</t>
    </rPh>
    <rPh sb="2" eb="4">
      <t>テイアン</t>
    </rPh>
    <rPh sb="4" eb="5">
      <t>ガク</t>
    </rPh>
    <rPh sb="6" eb="7">
      <t>エン</t>
    </rPh>
    <phoneticPr fontId="2"/>
  </si>
  <si>
    <t>施設
No.</t>
    <rPh sb="0" eb="2">
      <t>シセツ</t>
    </rPh>
    <phoneticPr fontId="2"/>
  </si>
  <si>
    <t>施設名</t>
    <rPh sb="0" eb="2">
      <t>シセツ</t>
    </rPh>
    <rPh sb="2" eb="3">
      <t>メイ</t>
    </rPh>
    <phoneticPr fontId="2"/>
  </si>
  <si>
    <t>灯具交換</t>
    <rPh sb="0" eb="4">
      <t>トウグコウカン</t>
    </rPh>
    <phoneticPr fontId="2"/>
  </si>
  <si>
    <t>器具交換</t>
    <rPh sb="0" eb="4">
      <t>キグコウカン</t>
    </rPh>
    <phoneticPr fontId="2"/>
  </si>
  <si>
    <t>灯具交換【台数】</t>
    <rPh sb="0" eb="2">
      <t>トウグ</t>
    </rPh>
    <rPh sb="2" eb="4">
      <t>コウカン</t>
    </rPh>
    <rPh sb="5" eb="7">
      <t>ダイスウ</t>
    </rPh>
    <phoneticPr fontId="2"/>
  </si>
  <si>
    <t>器具交換【台数】</t>
    <rPh sb="0" eb="2">
      <t>キグ</t>
    </rPh>
    <rPh sb="2" eb="4">
      <t>コウカン</t>
    </rPh>
    <rPh sb="5" eb="7">
      <t>ダイスウ</t>
    </rPh>
    <phoneticPr fontId="2"/>
  </si>
  <si>
    <t>台</t>
    <rPh sb="0" eb="1">
      <t>ダイ</t>
    </rPh>
    <phoneticPr fontId="2"/>
  </si>
  <si>
    <t>灯具交換【台数】</t>
    <phoneticPr fontId="2"/>
  </si>
  <si>
    <t>灯具交換
【台数】</t>
    <phoneticPr fontId="2"/>
  </si>
  <si>
    <t>器具交換【台数】</t>
    <phoneticPr fontId="2"/>
  </si>
  <si>
    <t>器具交換
【台数】</t>
    <phoneticPr fontId="2"/>
  </si>
  <si>
    <t>施設所在地</t>
    <rPh sb="0" eb="2">
      <t>シセツ</t>
    </rPh>
    <rPh sb="2" eb="5">
      <t>ショザイチ</t>
    </rPh>
    <phoneticPr fontId="2"/>
  </si>
  <si>
    <t>提案額（円）</t>
    <phoneticPr fontId="2"/>
  </si>
  <si>
    <t>メールアドレス</t>
    <phoneticPr fontId="2"/>
  </si>
  <si>
    <t>円</t>
    <rPh sb="0" eb="1">
      <t>エン</t>
    </rPh>
    <phoneticPr fontId="2"/>
  </si>
  <si>
    <t>連絡先</t>
    <phoneticPr fontId="2"/>
  </si>
  <si>
    <t>担当部署</t>
    <phoneticPr fontId="2"/>
  </si>
  <si>
    <t>担当者名</t>
    <rPh sb="0" eb="3">
      <t>タントウシャ</t>
    </rPh>
    <rPh sb="3" eb="4">
      <t>メイ</t>
    </rPh>
    <phoneticPr fontId="2"/>
  </si>
  <si>
    <t>電話</t>
    <rPh sb="0" eb="2">
      <t>デンワ</t>
    </rPh>
    <phoneticPr fontId="2"/>
  </si>
  <si>
    <t>様式第12号内訳</t>
    <rPh sb="0" eb="2">
      <t>ヨウシキ</t>
    </rPh>
    <rPh sb="2" eb="3">
      <t>ダイ</t>
    </rPh>
    <rPh sb="5" eb="6">
      <t>ゴウ</t>
    </rPh>
    <rPh sb="6" eb="8">
      <t>ウチワケ</t>
    </rPh>
    <phoneticPr fontId="2"/>
  </si>
  <si>
    <t>丹波市公共施設一括ＬＥＤ化業務　提案金額内訳書【個票】</t>
    <rPh sb="16" eb="23">
      <t>テイアンキンガクウチワケショ</t>
    </rPh>
    <rPh sb="24" eb="26">
      <t>コヒョウ</t>
    </rPh>
    <phoneticPr fontId="2"/>
  </si>
  <si>
    <t>明細は別添【個票】のとおり</t>
    <rPh sb="0" eb="2">
      <t>メイサイ</t>
    </rPh>
    <rPh sb="3" eb="5">
      <t>ベッテン</t>
    </rPh>
    <rPh sb="6" eb="8">
      <t>コヒョウ</t>
    </rPh>
    <phoneticPr fontId="2"/>
  </si>
  <si>
    <t>提案金額内訳書　様式第12号　表紙</t>
    <phoneticPr fontId="2"/>
  </si>
  <si>
    <t>合　　計【台数】</t>
    <rPh sb="0" eb="1">
      <t>ゴウ</t>
    </rPh>
    <rPh sb="3" eb="4">
      <t>ケイ</t>
    </rPh>
    <phoneticPr fontId="2"/>
  </si>
  <si>
    <t>商工観光課</t>
    <rPh sb="0" eb="2">
      <t>ショウコウ</t>
    </rPh>
    <phoneticPr fontId="2"/>
  </si>
  <si>
    <t>農林課</t>
    <phoneticPr fontId="2"/>
  </si>
  <si>
    <t>市島小学校</t>
    <rPh sb="0" eb="2">
      <t>イチジマ</t>
    </rPh>
    <phoneticPr fontId="1"/>
  </si>
  <si>
    <t>教育支援センターレインボー</t>
    <rPh sb="0" eb="2">
      <t>キョウイク</t>
    </rPh>
    <rPh sb="2" eb="4">
      <t>シエン</t>
    </rPh>
    <phoneticPr fontId="1"/>
  </si>
  <si>
    <t>田井縄782番地</t>
    <rPh sb="0" eb="1">
      <t>タ</t>
    </rPh>
    <rPh sb="1" eb="2">
      <t>イ</t>
    </rPh>
    <rPh sb="2" eb="3">
      <t>ナワ</t>
    </rPh>
    <rPh sb="6" eb="8">
      <t>バンチ</t>
    </rPh>
    <phoneticPr fontId="2"/>
  </si>
  <si>
    <t>下三井庄735番地</t>
    <rPh sb="0" eb="1">
      <t>シタ</t>
    </rPh>
    <rPh sb="1" eb="2">
      <t>サン</t>
    </rPh>
    <rPh sb="2" eb="3">
      <t>イ</t>
    </rPh>
    <rPh sb="3" eb="4">
      <t>ショウ</t>
    </rPh>
    <rPh sb="7" eb="9">
      <t>バンチ</t>
    </rPh>
    <phoneticPr fontId="2"/>
  </si>
  <si>
    <t>中竹田6121番地3</t>
    <rPh sb="0" eb="1">
      <t>ナカ</t>
    </rPh>
    <rPh sb="1" eb="3">
      <t>タケダ</t>
    </rPh>
    <rPh sb="7" eb="9">
      <t>バンチ</t>
    </rPh>
    <phoneticPr fontId="2"/>
  </si>
  <si>
    <t>柏原1018番地1</t>
    <rPh sb="0" eb="2">
      <t>カイバラ</t>
    </rPh>
    <rPh sb="6" eb="8">
      <t>バンチ</t>
    </rPh>
    <phoneticPr fontId="2"/>
  </si>
  <si>
    <t>柏原683番地</t>
    <rPh sb="5" eb="7">
      <t>バンチ</t>
    </rPh>
    <phoneticPr fontId="2"/>
  </si>
  <si>
    <t>鴨野479番地1</t>
    <rPh sb="5" eb="7">
      <t>バンチ</t>
    </rPh>
    <phoneticPr fontId="2"/>
  </si>
  <si>
    <t>成松193番地1</t>
    <rPh sb="5" eb="7">
      <t>バンチ</t>
    </rPh>
    <phoneticPr fontId="2"/>
  </si>
  <si>
    <t>上新庄520番地</t>
    <rPh sb="6" eb="8">
      <t>バンチ</t>
    </rPh>
    <phoneticPr fontId="2"/>
  </si>
  <si>
    <t>絹山599番地2</t>
    <rPh sb="5" eb="7">
      <t>バンチ</t>
    </rPh>
    <phoneticPr fontId="2"/>
  </si>
  <si>
    <t>多利1774番地</t>
    <rPh sb="6" eb="8">
      <t>バンチ</t>
    </rPh>
    <phoneticPr fontId="2"/>
  </si>
  <si>
    <t>下三井庄1080番地</t>
    <rPh sb="8" eb="10">
      <t>バンチ</t>
    </rPh>
    <phoneticPr fontId="2"/>
  </si>
  <si>
    <t>国領1011番地1</t>
    <rPh sb="6" eb="8">
      <t>バンチ</t>
    </rPh>
    <phoneticPr fontId="2"/>
  </si>
  <si>
    <t>青田156番地</t>
    <rPh sb="5" eb="7">
      <t>バンチ</t>
    </rPh>
    <phoneticPr fontId="2"/>
  </si>
  <si>
    <t>長野97番地1</t>
    <rPh sb="4" eb="6">
      <t>バンチ</t>
    </rPh>
    <phoneticPr fontId="2"/>
  </si>
  <si>
    <t>井原427番地1</t>
    <rPh sb="5" eb="7">
      <t>バンチ</t>
    </rPh>
    <phoneticPr fontId="2"/>
  </si>
  <si>
    <t>七日市710番地</t>
    <rPh sb="6" eb="8">
      <t>バンチ</t>
    </rPh>
    <phoneticPr fontId="2"/>
  </si>
  <si>
    <t>石生2077番地1</t>
    <rPh sb="0" eb="2">
      <t>イソウ</t>
    </rPh>
    <rPh sb="6" eb="8">
      <t>バンチ</t>
    </rPh>
    <phoneticPr fontId="2"/>
  </si>
  <si>
    <t>黒井496番地2</t>
    <rPh sb="5" eb="7">
      <t>バンチ</t>
    </rPh>
    <phoneticPr fontId="2"/>
  </si>
  <si>
    <t>成松186番地1</t>
    <rPh sb="0" eb="2">
      <t>ナリマツ</t>
    </rPh>
    <rPh sb="5" eb="7">
      <t>バンチ</t>
    </rPh>
    <phoneticPr fontId="2"/>
  </si>
  <si>
    <t>石生585番地</t>
    <rPh sb="0" eb="1">
      <t>イシ</t>
    </rPh>
    <rPh sb="1" eb="2">
      <t>イ</t>
    </rPh>
    <rPh sb="5" eb="7">
      <t>バンチ</t>
    </rPh>
    <phoneticPr fontId="2"/>
  </si>
  <si>
    <t>上新庄524番地</t>
    <rPh sb="0" eb="3">
      <t>カミシンジョウ</t>
    </rPh>
    <rPh sb="6" eb="8">
      <t>バンチ</t>
    </rPh>
    <phoneticPr fontId="2"/>
  </si>
  <si>
    <t>佐野530番地</t>
    <rPh sb="0" eb="2">
      <t>サノ</t>
    </rPh>
    <rPh sb="5" eb="7">
      <t>バンチ</t>
    </rPh>
    <phoneticPr fontId="2"/>
  </si>
  <si>
    <t>絹山608番地</t>
    <rPh sb="0" eb="2">
      <t>キヌヤマ</t>
    </rPh>
    <rPh sb="5" eb="7">
      <t>バンチ</t>
    </rPh>
    <phoneticPr fontId="2"/>
  </si>
  <si>
    <t>佐治282番地3</t>
    <rPh sb="0" eb="2">
      <t>サジ</t>
    </rPh>
    <phoneticPr fontId="2"/>
  </si>
  <si>
    <t>青田156番地</t>
    <rPh sb="0" eb="2">
      <t>アオタ</t>
    </rPh>
    <phoneticPr fontId="2"/>
  </si>
  <si>
    <t>谷川2276番地</t>
    <rPh sb="0" eb="2">
      <t>タニカワ</t>
    </rPh>
    <phoneticPr fontId="2"/>
  </si>
  <si>
    <t>井原427番地1</t>
    <rPh sb="0" eb="2">
      <t>イハラ</t>
    </rPh>
    <phoneticPr fontId="2"/>
  </si>
  <si>
    <t>和田1番地</t>
    <rPh sb="0" eb="2">
      <t>ワダ</t>
    </rPh>
    <phoneticPr fontId="2"/>
  </si>
  <si>
    <t>成松103番地</t>
    <rPh sb="0" eb="2">
      <t>ナリマツ</t>
    </rPh>
    <phoneticPr fontId="2"/>
  </si>
  <si>
    <t>小倉365番地1</t>
    <rPh sb="0" eb="2">
      <t>オグラ</t>
    </rPh>
    <phoneticPr fontId="2"/>
  </si>
  <si>
    <t>柏原683番地</t>
    <rPh sb="0" eb="2">
      <t>カイバラ</t>
    </rPh>
    <phoneticPr fontId="2"/>
  </si>
  <si>
    <t>大新屋698番地2</t>
    <rPh sb="0" eb="1">
      <t>オオ</t>
    </rPh>
    <rPh sb="1" eb="2">
      <t>シン</t>
    </rPh>
    <rPh sb="2" eb="3">
      <t>ヤ</t>
    </rPh>
    <phoneticPr fontId="2"/>
  </si>
  <si>
    <t>黒井2205番地</t>
    <rPh sb="0" eb="2">
      <t>クロイ</t>
    </rPh>
    <phoneticPr fontId="2"/>
  </si>
  <si>
    <t>多利1774番地</t>
    <rPh sb="0" eb="2">
      <t>タリ</t>
    </rPh>
    <phoneticPr fontId="2"/>
  </si>
  <si>
    <t>下三井庄1080番地</t>
    <rPh sb="0" eb="1">
      <t>シタ</t>
    </rPh>
    <rPh sb="1" eb="3">
      <t>ミツイ</t>
    </rPh>
    <rPh sb="3" eb="4">
      <t>ショウ</t>
    </rPh>
    <phoneticPr fontId="2"/>
  </si>
  <si>
    <t>国領1011番地1</t>
    <rPh sb="0" eb="2">
      <t>コクリョウ</t>
    </rPh>
    <phoneticPr fontId="2"/>
  </si>
  <si>
    <t>上田222番地1</t>
    <rPh sb="0" eb="2">
      <t>ウエダ</t>
    </rPh>
    <phoneticPr fontId="2"/>
  </si>
  <si>
    <t>南多田1226番地</t>
    <rPh sb="0" eb="1">
      <t>ミナミ</t>
    </rPh>
    <rPh sb="1" eb="3">
      <t>タダ</t>
    </rPh>
    <phoneticPr fontId="2"/>
  </si>
  <si>
    <t>野村2476番地</t>
    <rPh sb="0" eb="2">
      <t>ノムラ</t>
    </rPh>
    <phoneticPr fontId="2"/>
  </si>
  <si>
    <t>上垣2002番地</t>
    <rPh sb="0" eb="2">
      <t>ウエガキ</t>
    </rPh>
    <phoneticPr fontId="2"/>
  </si>
  <si>
    <t>口塩久648番地18</t>
    <rPh sb="0" eb="1">
      <t>クチ</t>
    </rPh>
    <rPh sb="1" eb="2">
      <t>シオ</t>
    </rPh>
    <rPh sb="2" eb="3">
      <t>ヒサ</t>
    </rPh>
    <phoneticPr fontId="2"/>
  </si>
  <si>
    <t>石生77番地3</t>
    <rPh sb="0" eb="1">
      <t>イシ</t>
    </rPh>
    <rPh sb="1" eb="2">
      <t>ナマ</t>
    </rPh>
    <phoneticPr fontId="2"/>
  </si>
  <si>
    <t>喜多483番地</t>
    <rPh sb="0" eb="2">
      <t>キタ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</si>
</sst>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#&quot;施設&quot;"/>
    <numFmt numFmtId="177" formatCode="#,##0&quot;灯&quot;"/>
    <numFmt numFmtId="178" formatCode="#,##0&quot;施&quot;&quot;設&quot;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Ｐ明朝"/>
      <family val="1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5" fillId="0" borderId="0" xfId="0" applyFont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9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5" fillId="0" borderId="6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6" xfId="0" applyFont="1" applyBorder="1" applyAlignment="1">
      <alignment vertical="center" shrinkToFit="1"/>
    </xf>
    <xf numFmtId="176" fontId="5" fillId="0" borderId="0" xfId="0" applyNumberFormat="1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178" fontId="5" fillId="0" borderId="0" xfId="0" applyNumberFormat="1" applyFont="1" applyAlignment="1">
      <alignment vertical="center" shrinkToFit="1"/>
    </xf>
    <xf numFmtId="0" fontId="5" fillId="0" borderId="13" xfId="0" applyFont="1" applyBorder="1" applyAlignment="1">
      <alignment vertical="center" shrinkToFit="1"/>
    </xf>
    <xf numFmtId="178" fontId="5" fillId="0" borderId="13" xfId="0" applyNumberFormat="1" applyFont="1" applyBorder="1" applyAlignment="1">
      <alignment vertical="center" shrinkToFit="1"/>
    </xf>
    <xf numFmtId="38" fontId="4" fillId="0" borderId="0" xfId="1" applyFont="1" applyAlignment="1">
      <alignment horizontal="center" vertical="center" shrinkToFit="1"/>
    </xf>
    <xf numFmtId="38" fontId="4" fillId="0" borderId="40" xfId="1" applyFont="1" applyBorder="1" applyAlignment="1">
      <alignment vertical="center" shrinkToFit="1"/>
    </xf>
    <xf numFmtId="38" fontId="4" fillId="0" borderId="0" xfId="1" applyFont="1" applyAlignment="1">
      <alignment vertical="center" shrinkToFit="1"/>
    </xf>
    <xf numFmtId="0" fontId="4" fillId="0" borderId="0" xfId="0" applyFont="1" applyAlignment="1">
      <alignment vertical="center" shrinkToFit="1"/>
    </xf>
    <xf numFmtId="38" fontId="4" fillId="0" borderId="0" xfId="1" applyFont="1" applyBorder="1" applyAlignment="1">
      <alignment vertical="center" shrinkToFit="1"/>
    </xf>
    <xf numFmtId="38" fontId="4" fillId="0" borderId="0" xfId="0" applyNumberFormat="1" applyFont="1" applyAlignment="1">
      <alignment vertical="center" shrinkToFit="1"/>
    </xf>
    <xf numFmtId="38" fontId="4" fillId="0" borderId="35" xfId="1" applyFont="1" applyBorder="1" applyAlignment="1">
      <alignment horizontal="center" vertical="center" shrinkToFit="1"/>
    </xf>
    <xf numFmtId="38" fontId="4" fillId="0" borderId="11" xfId="1" applyFont="1" applyBorder="1" applyAlignment="1">
      <alignment horizontal="center" vertical="center" shrinkToFit="1"/>
    </xf>
    <xf numFmtId="38" fontId="4" fillId="0" borderId="12" xfId="1" applyFont="1" applyBorder="1" applyAlignment="1">
      <alignment horizontal="center" vertical="center" shrinkToFit="1"/>
    </xf>
    <xf numFmtId="38" fontId="4" fillId="0" borderId="15" xfId="1" applyFont="1" applyBorder="1" applyAlignment="1">
      <alignment horizontal="center" vertical="center" shrinkToFit="1"/>
    </xf>
    <xf numFmtId="38" fontId="4" fillId="0" borderId="0" xfId="1" applyFont="1" applyBorder="1" applyAlignment="1">
      <alignment horizontal="center" vertical="center" shrinkToFit="1"/>
    </xf>
    <xf numFmtId="38" fontId="4" fillId="0" borderId="0" xfId="1" applyFont="1" applyAlignment="1">
      <alignment horizontal="right" vertical="center" shrinkToFit="1"/>
    </xf>
    <xf numFmtId="38" fontId="4" fillId="0" borderId="21" xfId="1" applyFont="1" applyBorder="1" applyAlignment="1">
      <alignment vertical="center" shrinkToFit="1"/>
    </xf>
    <xf numFmtId="0" fontId="5" fillId="0" borderId="47" xfId="0" applyFont="1" applyBorder="1" applyAlignment="1">
      <alignment vertical="center" shrinkToFit="1"/>
    </xf>
    <xf numFmtId="38" fontId="5" fillId="0" borderId="40" xfId="0" applyNumberFormat="1" applyFont="1" applyBorder="1" applyAlignment="1">
      <alignment vertical="center" shrinkToFit="1"/>
    </xf>
    <xf numFmtId="0" fontId="5" fillId="0" borderId="60" xfId="0" applyFont="1" applyBorder="1" applyAlignment="1">
      <alignment vertical="center" shrinkToFit="1"/>
    </xf>
    <xf numFmtId="0" fontId="5" fillId="0" borderId="62" xfId="0" applyFont="1" applyBorder="1" applyAlignment="1">
      <alignment vertical="center" shrinkToFit="1"/>
    </xf>
    <xf numFmtId="0" fontId="5" fillId="0" borderId="56" xfId="0" applyFont="1" applyBorder="1" applyAlignment="1">
      <alignment vertical="center" shrinkToFit="1"/>
    </xf>
    <xf numFmtId="0" fontId="5" fillId="0" borderId="57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0" fontId="5" fillId="0" borderId="21" xfId="0" applyFont="1" applyBorder="1" applyAlignment="1">
      <alignment horizontal="center" vertical="center" shrinkToFit="1"/>
    </xf>
    <xf numFmtId="176" fontId="5" fillId="0" borderId="0" xfId="0" applyNumberFormat="1" applyFont="1" applyAlignment="1">
      <alignment horizontal="center" vertical="center" shrinkToFit="1"/>
    </xf>
    <xf numFmtId="177" fontId="5" fillId="0" borderId="0" xfId="1" applyNumberFormat="1" applyFont="1" applyFill="1" applyAlignment="1">
      <alignment vertical="center" shrinkToFit="1"/>
    </xf>
    <xf numFmtId="177" fontId="5" fillId="0" borderId="13" xfId="1" applyNumberFormat="1" applyFont="1" applyFill="1" applyBorder="1" applyAlignment="1">
      <alignment vertical="center" shrinkToFit="1"/>
    </xf>
    <xf numFmtId="177" fontId="5" fillId="0" borderId="0" xfId="0" applyNumberFormat="1" applyFont="1" applyAlignment="1">
      <alignment horizontal="center" vertical="center" shrinkToFit="1"/>
    </xf>
    <xf numFmtId="177" fontId="5" fillId="0" borderId="0" xfId="0" applyNumberFormat="1" applyFont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2" xfId="0" applyFont="1" applyBorder="1" applyAlignment="1">
      <alignment vertical="center" shrinkToFit="1"/>
    </xf>
    <xf numFmtId="0" fontId="13" fillId="0" borderId="9" xfId="0" applyFont="1" applyBorder="1" applyAlignment="1">
      <alignment horizontal="left" vertical="center" shrinkToFit="1"/>
    </xf>
    <xf numFmtId="0" fontId="13" fillId="0" borderId="2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1" xfId="0" applyFont="1" applyBorder="1" applyAlignment="1">
      <alignment vertical="center" shrinkToFit="1"/>
    </xf>
    <xf numFmtId="0" fontId="13" fillId="0" borderId="6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left" vertical="center" shrinkToFit="1"/>
    </xf>
    <xf numFmtId="0" fontId="13" fillId="0" borderId="7" xfId="0" applyFont="1" applyBorder="1" applyAlignment="1">
      <alignment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shrinkToFit="1"/>
    </xf>
    <xf numFmtId="0" fontId="13" fillId="0" borderId="18" xfId="0" applyFont="1" applyBorder="1" applyAlignment="1">
      <alignment vertical="center" shrinkToFit="1"/>
    </xf>
    <xf numFmtId="0" fontId="13" fillId="0" borderId="22" xfId="0" applyFont="1" applyBorder="1" applyAlignment="1">
      <alignment horizontal="left" vertical="center" shrinkToFit="1"/>
    </xf>
    <xf numFmtId="0" fontId="13" fillId="0" borderId="18" xfId="0" applyFont="1" applyBorder="1" applyAlignment="1">
      <alignment horizontal="left" vertical="center" shrinkToFit="1"/>
    </xf>
    <xf numFmtId="0" fontId="13" fillId="0" borderId="19" xfId="0" applyFont="1" applyBorder="1" applyAlignment="1">
      <alignment vertical="center" shrinkToFit="1"/>
    </xf>
    <xf numFmtId="0" fontId="13" fillId="0" borderId="10" xfId="0" applyFont="1" applyBorder="1" applyAlignment="1">
      <alignment vertical="center" shrinkToFit="1"/>
    </xf>
    <xf numFmtId="0" fontId="13" fillId="0" borderId="46" xfId="0" applyFont="1" applyBorder="1" applyAlignment="1">
      <alignment horizontal="center" vertical="center" shrinkToFit="1"/>
    </xf>
    <xf numFmtId="0" fontId="13" fillId="0" borderId="6" xfId="0" applyFont="1" applyBorder="1" applyAlignment="1">
      <alignment vertical="center" shrinkToFit="1"/>
    </xf>
    <xf numFmtId="38" fontId="10" fillId="0" borderId="0" xfId="1" applyFont="1" applyBorder="1" applyAlignment="1">
      <alignment horizontal="right" vertical="center" shrinkToFit="1"/>
    </xf>
    <xf numFmtId="38" fontId="3" fillId="0" borderId="27" xfId="1" applyFont="1" applyBorder="1" applyAlignment="1">
      <alignment horizontal="center" vertical="center" shrinkToFit="1"/>
    </xf>
    <xf numFmtId="38" fontId="3" fillId="0" borderId="31" xfId="1" applyFont="1" applyBorder="1" applyAlignment="1">
      <alignment vertical="center" shrinkToFit="1"/>
    </xf>
    <xf numFmtId="38" fontId="3" fillId="0" borderId="36" xfId="1" applyFont="1" applyBorder="1" applyAlignment="1">
      <alignment vertical="center" shrinkToFit="1"/>
    </xf>
    <xf numFmtId="38" fontId="3" fillId="0" borderId="26" xfId="1" applyFont="1" applyBorder="1" applyAlignment="1">
      <alignment vertical="center" shrinkToFit="1"/>
    </xf>
    <xf numFmtId="38" fontId="3" fillId="0" borderId="2" xfId="1" applyFont="1" applyBorder="1" applyAlignment="1">
      <alignment vertical="center" shrinkToFit="1"/>
    </xf>
    <xf numFmtId="38" fontId="3" fillId="0" borderId="2" xfId="1" applyFont="1" applyBorder="1" applyAlignment="1">
      <alignment horizontal="center" vertical="center" shrinkToFit="1"/>
    </xf>
    <xf numFmtId="38" fontId="3" fillId="0" borderId="8" xfId="1" applyFont="1" applyBorder="1" applyAlignment="1">
      <alignment horizontal="center" vertical="center" shrinkToFit="1"/>
    </xf>
    <xf numFmtId="38" fontId="3" fillId="0" borderId="16" xfId="1" applyFont="1" applyBorder="1" applyAlignment="1">
      <alignment horizontal="center" vertical="center" shrinkToFit="1"/>
    </xf>
    <xf numFmtId="38" fontId="3" fillId="0" borderId="28" xfId="1" applyFont="1" applyBorder="1" applyAlignment="1">
      <alignment horizontal="center" vertical="center" shrinkToFit="1"/>
    </xf>
    <xf numFmtId="38" fontId="3" fillId="0" borderId="32" xfId="1" applyFont="1" applyBorder="1" applyAlignment="1">
      <alignment vertical="center" shrinkToFit="1"/>
    </xf>
    <xf numFmtId="38" fontId="3" fillId="0" borderId="37" xfId="1" applyFont="1" applyBorder="1" applyAlignment="1">
      <alignment vertical="center" shrinkToFit="1"/>
    </xf>
    <xf numFmtId="38" fontId="3" fillId="0" borderId="25" xfId="1" applyFont="1" applyBorder="1" applyAlignment="1">
      <alignment vertical="center" shrinkToFit="1"/>
    </xf>
    <xf numFmtId="38" fontId="3" fillId="0" borderId="1" xfId="1" applyFont="1" applyBorder="1" applyAlignment="1">
      <alignment vertical="center" shrinkToFit="1"/>
    </xf>
    <xf numFmtId="38" fontId="3" fillId="0" borderId="1" xfId="1" applyFont="1" applyBorder="1" applyAlignment="1">
      <alignment horizontal="center" vertical="center" shrinkToFit="1"/>
    </xf>
    <xf numFmtId="38" fontId="3" fillId="0" borderId="3" xfId="1" applyFont="1" applyBorder="1" applyAlignment="1">
      <alignment horizontal="center" vertical="center" shrinkToFit="1"/>
    </xf>
    <xf numFmtId="0" fontId="5" fillId="0" borderId="55" xfId="0" applyFont="1" applyBorder="1" applyAlignment="1">
      <alignment vertical="center" shrinkToFit="1"/>
    </xf>
    <xf numFmtId="0" fontId="13" fillId="0" borderId="63" xfId="0" applyFont="1" applyBorder="1" applyAlignment="1">
      <alignment horizontal="center" vertical="center" shrinkToFit="1"/>
    </xf>
    <xf numFmtId="38" fontId="12" fillId="0" borderId="42" xfId="0" applyNumberFormat="1" applyFont="1" applyBorder="1" applyAlignment="1">
      <alignment vertical="center" shrinkToFit="1"/>
    </xf>
    <xf numFmtId="38" fontId="12" fillId="0" borderId="61" xfId="0" applyNumberFormat="1" applyFont="1" applyBorder="1" applyAlignment="1">
      <alignment vertical="center" shrinkToFit="1"/>
    </xf>
    <xf numFmtId="0" fontId="12" fillId="0" borderId="49" xfId="0" applyFont="1" applyBorder="1" applyAlignment="1">
      <alignment vertical="center" shrinkToFit="1"/>
    </xf>
    <xf numFmtId="0" fontId="5" fillId="0" borderId="18" xfId="0" applyFont="1" applyBorder="1" applyAlignment="1">
      <alignment horizontal="left" vertical="center" shrinkToFit="1"/>
    </xf>
    <xf numFmtId="38" fontId="4" fillId="0" borderId="0" xfId="1" applyFont="1" applyBorder="1" applyAlignment="1">
      <alignment horizontal="left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25" xfId="0" applyFont="1" applyBorder="1" applyAlignment="1">
      <alignment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53" xfId="0" applyFont="1" applyBorder="1" applyAlignment="1">
      <alignment vertical="center" shrinkToFit="1"/>
    </xf>
    <xf numFmtId="0" fontId="5" fillId="0" borderId="26" xfId="0" applyFont="1" applyBorder="1" applyAlignment="1">
      <alignment vertical="center" shrinkToFit="1"/>
    </xf>
    <xf numFmtId="6" fontId="5" fillId="0" borderId="23" xfId="2" applyFont="1" applyFill="1" applyBorder="1" applyAlignment="1">
      <alignment horizontal="center" vertical="center" shrinkToFit="1"/>
    </xf>
    <xf numFmtId="0" fontId="13" fillId="0" borderId="60" xfId="0" applyFont="1" applyBorder="1" applyAlignment="1">
      <alignment horizontal="center" vertical="center" wrapText="1" shrinkToFit="1"/>
    </xf>
    <xf numFmtId="0" fontId="13" fillId="0" borderId="64" xfId="0" applyFont="1" applyBorder="1" applyAlignment="1">
      <alignment horizontal="center" vertical="center" shrinkToFit="1"/>
    </xf>
    <xf numFmtId="0" fontId="13" fillId="0" borderId="65" xfId="0" applyFont="1" applyBorder="1" applyAlignment="1">
      <alignment horizontal="center" vertical="center" shrinkToFit="1"/>
    </xf>
    <xf numFmtId="0" fontId="13" fillId="0" borderId="60" xfId="0" applyFont="1" applyBorder="1" applyAlignment="1">
      <alignment horizontal="center" vertical="center" shrinkToFit="1"/>
    </xf>
    <xf numFmtId="0" fontId="13" fillId="0" borderId="66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right" vertical="center" shrinkToFit="1"/>
    </xf>
    <xf numFmtId="0" fontId="13" fillId="0" borderId="64" xfId="0" applyFont="1" applyBorder="1" applyAlignment="1">
      <alignment horizontal="center" vertical="center" shrinkToFit="1"/>
    </xf>
    <xf numFmtId="0" fontId="13" fillId="0" borderId="65" xfId="0" applyFont="1" applyBorder="1" applyAlignment="1">
      <alignment horizontal="center" vertical="center" shrinkToFit="1"/>
    </xf>
    <xf numFmtId="38" fontId="4" fillId="0" borderId="0" xfId="1" applyFont="1" applyAlignment="1">
      <alignment horizontal="center" vertical="center" shrinkToFit="1"/>
    </xf>
    <xf numFmtId="0" fontId="5" fillId="0" borderId="43" xfId="0" applyFont="1" applyBorder="1" applyAlignment="1">
      <alignment horizontal="left" vertical="center" shrinkToFit="1"/>
    </xf>
    <xf numFmtId="0" fontId="5" fillId="0" borderId="42" xfId="0" applyFont="1" applyBorder="1" applyAlignment="1">
      <alignment horizontal="left" vertical="center" shrinkToFit="1"/>
    </xf>
    <xf numFmtId="0" fontId="12" fillId="0" borderId="20" xfId="0" applyFont="1" applyBorder="1" applyAlignment="1">
      <alignment horizontal="right" vertical="center" shrinkToFit="1"/>
    </xf>
    <xf numFmtId="0" fontId="12" fillId="0" borderId="58" xfId="0" applyFont="1" applyBorder="1" applyAlignment="1">
      <alignment horizontal="right" vertical="center" shrinkToFit="1"/>
    </xf>
    <xf numFmtId="0" fontId="5" fillId="0" borderId="45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5" fillId="0" borderId="25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shrinkToFit="1"/>
    </xf>
    <xf numFmtId="0" fontId="5" fillId="0" borderId="53" xfId="0" applyFont="1" applyBorder="1" applyAlignment="1">
      <alignment horizontal="left" vertical="center" shrinkToFit="1"/>
    </xf>
    <xf numFmtId="0" fontId="5" fillId="0" borderId="18" xfId="0" applyFont="1" applyBorder="1" applyAlignment="1">
      <alignment horizontal="left" vertical="center" shrinkToFit="1"/>
    </xf>
    <xf numFmtId="0" fontId="5" fillId="0" borderId="19" xfId="0" applyFont="1" applyBorder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38" fontId="4" fillId="0" borderId="0" xfId="1" applyFont="1" applyAlignment="1">
      <alignment horizontal="right" vertical="center" shrinkToFit="1"/>
    </xf>
    <xf numFmtId="38" fontId="7" fillId="0" borderId="0" xfId="1" applyFont="1" applyAlignment="1">
      <alignment horizontal="left" vertical="center" shrinkToFit="1"/>
    </xf>
    <xf numFmtId="38" fontId="10" fillId="0" borderId="51" xfId="1" applyFont="1" applyBorder="1" applyAlignment="1">
      <alignment horizontal="right" vertical="center" shrinkToFit="1"/>
    </xf>
    <xf numFmtId="38" fontId="10" fillId="0" borderId="0" xfId="1" applyFont="1" applyBorder="1" applyAlignment="1">
      <alignment horizontal="right" vertical="center" shrinkToFit="1"/>
    </xf>
    <xf numFmtId="38" fontId="10" fillId="0" borderId="50" xfId="1" applyFont="1" applyBorder="1" applyAlignment="1">
      <alignment horizontal="right" vertical="center" shrinkToFit="1"/>
    </xf>
    <xf numFmtId="38" fontId="10" fillId="0" borderId="49" xfId="1" applyFont="1" applyBorder="1" applyAlignment="1">
      <alignment horizontal="right" vertical="center" shrinkToFit="1"/>
    </xf>
    <xf numFmtId="38" fontId="4" fillId="0" borderId="29" xfId="1" applyFont="1" applyBorder="1" applyAlignment="1">
      <alignment horizontal="center" vertical="center" shrinkToFit="1"/>
    </xf>
    <xf numFmtId="38" fontId="4" fillId="0" borderId="30" xfId="1" applyFont="1" applyBorder="1" applyAlignment="1">
      <alignment horizontal="center" vertical="center" shrinkToFit="1"/>
    </xf>
    <xf numFmtId="38" fontId="4" fillId="0" borderId="33" xfId="1" applyFont="1" applyBorder="1" applyAlignment="1">
      <alignment horizontal="center" vertical="center" shrinkToFit="1"/>
    </xf>
    <xf numFmtId="38" fontId="4" fillId="0" borderId="34" xfId="1" applyFont="1" applyBorder="1" applyAlignment="1">
      <alignment horizontal="center" vertical="center" shrinkToFit="1"/>
    </xf>
    <xf numFmtId="38" fontId="4" fillId="0" borderId="38" xfId="1" applyFont="1" applyBorder="1" applyAlignment="1">
      <alignment horizontal="center" vertical="center" shrinkToFit="1"/>
    </xf>
    <xf numFmtId="38" fontId="4" fillId="0" borderId="39" xfId="1" applyFont="1" applyBorder="1" applyAlignment="1">
      <alignment horizontal="center" vertical="center" shrinkToFit="1"/>
    </xf>
    <xf numFmtId="38" fontId="4" fillId="0" borderId="24" xfId="1" applyFont="1" applyBorder="1" applyAlignment="1">
      <alignment horizontal="center" vertical="center" shrinkToFit="1"/>
    </xf>
    <xf numFmtId="38" fontId="4" fillId="0" borderId="17" xfId="1" applyFont="1" applyBorder="1" applyAlignment="1">
      <alignment horizontal="center" vertical="center" shrinkToFit="1"/>
    </xf>
    <xf numFmtId="38" fontId="4" fillId="0" borderId="41" xfId="1" applyFont="1" applyBorder="1" applyAlignment="1">
      <alignment horizontal="center" vertical="center" shrinkToFit="1"/>
    </xf>
    <xf numFmtId="38" fontId="10" fillId="0" borderId="43" xfId="1" applyFont="1" applyBorder="1" applyAlignment="1">
      <alignment horizontal="right" vertical="center" shrinkToFit="1"/>
    </xf>
    <xf numFmtId="38" fontId="10" fillId="0" borderId="42" xfId="1" applyFont="1" applyBorder="1" applyAlignment="1">
      <alignment horizontal="right" vertical="center" shrinkToFit="1"/>
    </xf>
    <xf numFmtId="38" fontId="10" fillId="0" borderId="59" xfId="1" applyFont="1" applyBorder="1" applyAlignment="1">
      <alignment horizontal="right" vertical="center" shrinkToFit="1"/>
    </xf>
    <xf numFmtId="38" fontId="10" fillId="0" borderId="61" xfId="1" applyFont="1" applyBorder="1" applyAlignment="1">
      <alignment horizontal="right" vertical="center" shrinkToFit="1"/>
    </xf>
    <xf numFmtId="38" fontId="9" fillId="0" borderId="43" xfId="1" applyFont="1" applyBorder="1" applyAlignment="1">
      <alignment horizontal="left" vertical="center" shrinkToFit="1"/>
    </xf>
    <xf numFmtId="38" fontId="9" fillId="0" borderId="44" xfId="1" applyFont="1" applyBorder="1" applyAlignment="1">
      <alignment horizontal="left" vertical="center" shrinkToFit="1"/>
    </xf>
    <xf numFmtId="38" fontId="9" fillId="0" borderId="42" xfId="1" applyFont="1" applyBorder="1" applyAlignment="1">
      <alignment horizontal="left" vertical="center" shrinkToFit="1"/>
    </xf>
    <xf numFmtId="38" fontId="11" fillId="0" borderId="43" xfId="1" applyFont="1" applyBorder="1" applyAlignment="1">
      <alignment horizontal="left" vertical="center" shrinkToFit="1"/>
    </xf>
    <xf numFmtId="38" fontId="11" fillId="0" borderId="42" xfId="1" applyFont="1" applyBorder="1" applyAlignment="1">
      <alignment horizontal="left" vertical="center" shrinkToFit="1"/>
    </xf>
    <xf numFmtId="38" fontId="14" fillId="0" borderId="0" xfId="1" applyFont="1" applyAlignment="1">
      <alignment horizontal="center" vertical="center" shrinkToFit="1"/>
    </xf>
    <xf numFmtId="38" fontId="15" fillId="0" borderId="26" xfId="1" applyFont="1" applyBorder="1" applyAlignment="1">
      <alignment vertical="center" shrinkToFit="1"/>
    </xf>
    <xf numFmtId="38" fontId="15" fillId="0" borderId="14" xfId="1" applyFont="1" applyBorder="1" applyAlignment="1">
      <alignment vertical="center" shrinkToFit="1"/>
    </xf>
    <xf numFmtId="38" fontId="15" fillId="0" borderId="8" xfId="1" applyFont="1" applyBorder="1" applyAlignment="1">
      <alignment vertical="center" shrinkToFit="1"/>
    </xf>
    <xf numFmtId="38" fontId="15" fillId="0" borderId="53" xfId="1" applyFont="1" applyBorder="1" applyAlignment="1">
      <alignment vertical="center" shrinkToFit="1"/>
    </xf>
    <xf numFmtId="38" fontId="15" fillId="0" borderId="23" xfId="1" applyFont="1" applyBorder="1" applyAlignment="1">
      <alignment vertical="center" shrinkToFit="1"/>
    </xf>
    <xf numFmtId="38" fontId="15" fillId="0" borderId="54" xfId="1" applyFont="1" applyBorder="1" applyAlignment="1">
      <alignment vertical="center" shrinkToFit="1"/>
    </xf>
    <xf numFmtId="38" fontId="15" fillId="0" borderId="52" xfId="1" applyFont="1" applyBorder="1" applyAlignment="1">
      <alignment vertical="center" shrinkToFit="1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31E11-3A7F-4C80-859C-2368B09DA5FB}">
  <dimension ref="A1:AF180"/>
  <sheetViews>
    <sheetView tabSelected="1" view="pageBreakPreview" zoomScale="95" zoomScaleNormal="100" zoomScaleSheetLayoutView="95" workbookViewId="0">
      <selection activeCell="E3" sqref="E3"/>
    </sheetView>
  </sheetViews>
  <sheetFormatPr defaultColWidth="9" defaultRowHeight="12" x14ac:dyDescent="0.55000000000000004"/>
  <cols>
    <col min="1" max="1" width="4.33203125" style="10" bestFit="1" customWidth="1"/>
    <col min="2" max="2" width="5.25" style="1" bestFit="1" customWidth="1"/>
    <col min="3" max="3" width="18.5" style="1" customWidth="1"/>
    <col min="4" max="4" width="14.5" style="1" bestFit="1" customWidth="1"/>
    <col min="5" max="5" width="25.75" style="1" customWidth="1"/>
    <col min="6" max="6" width="52.58203125" style="1" customWidth="1"/>
    <col min="7" max="7" width="11.75" style="10" bestFit="1" customWidth="1"/>
    <col min="8" max="8" width="18.5" style="1" bestFit="1" customWidth="1"/>
    <col min="9" max="9" width="12.58203125" style="1" bestFit="1" customWidth="1"/>
    <col min="10" max="11" width="12.58203125" style="1" customWidth="1"/>
    <col min="12" max="12" width="17.25" style="1" customWidth="1"/>
    <col min="13" max="13" width="9" style="1" customWidth="1"/>
    <col min="14" max="16384" width="9" style="1"/>
  </cols>
  <sheetData>
    <row r="1" spans="1:12" ht="15.5" customHeight="1" thickBot="1" x14ac:dyDescent="0.6">
      <c r="H1" s="98" t="s">
        <v>268</v>
      </c>
      <c r="I1" s="98"/>
      <c r="J1" s="98"/>
      <c r="K1" s="98"/>
      <c r="L1" s="98"/>
    </row>
    <row r="2" spans="1:12" ht="19.5" customHeight="1" thickBot="1" x14ac:dyDescent="0.6">
      <c r="A2" s="115" t="s">
        <v>244</v>
      </c>
      <c r="B2" s="115"/>
      <c r="C2" s="115"/>
      <c r="D2" s="115"/>
      <c r="E2" s="115"/>
      <c r="F2" s="115"/>
      <c r="G2" s="10" t="s">
        <v>261</v>
      </c>
      <c r="H2" s="79" t="s">
        <v>262</v>
      </c>
      <c r="I2" s="106"/>
      <c r="J2" s="107"/>
      <c r="K2" s="107"/>
      <c r="L2" s="108"/>
    </row>
    <row r="3" spans="1:12" ht="19.5" customHeight="1" thickBot="1" x14ac:dyDescent="0.6">
      <c r="A3" s="140" t="s">
        <v>33</v>
      </c>
      <c r="B3" s="140"/>
      <c r="C3" s="102"/>
      <c r="D3" s="103"/>
      <c r="H3" s="34" t="s">
        <v>263</v>
      </c>
      <c r="I3" s="109"/>
      <c r="J3" s="110"/>
      <c r="K3" s="110"/>
      <c r="L3" s="111"/>
    </row>
    <row r="4" spans="1:12" ht="19.5" customHeight="1" thickBot="1" x14ac:dyDescent="0.6">
      <c r="A4" s="140" t="s">
        <v>258</v>
      </c>
      <c r="B4" s="140"/>
      <c r="C4" s="104">
        <f>SUM(L10:L84)</f>
        <v>0</v>
      </c>
      <c r="D4" s="105"/>
      <c r="E4" s="1" t="s">
        <v>260</v>
      </c>
      <c r="H4" s="34" t="s">
        <v>264</v>
      </c>
      <c r="I4" s="109"/>
      <c r="J4" s="110"/>
      <c r="K4" s="110"/>
      <c r="L4" s="111"/>
    </row>
    <row r="5" spans="1:12" ht="19.5" customHeight="1" thickBot="1" x14ac:dyDescent="0.6">
      <c r="A5" s="13"/>
      <c r="C5" s="32" t="s">
        <v>253</v>
      </c>
      <c r="D5" s="81">
        <f>J85</f>
        <v>0</v>
      </c>
      <c r="H5" s="35" t="s">
        <v>259</v>
      </c>
      <c r="I5" s="112"/>
      <c r="J5" s="113"/>
      <c r="K5" s="113"/>
      <c r="L5" s="114"/>
    </row>
    <row r="6" spans="1:12" ht="19.5" customHeight="1" thickBot="1" x14ac:dyDescent="0.6">
      <c r="A6" s="13"/>
      <c r="C6" s="30" t="s">
        <v>255</v>
      </c>
      <c r="D6" s="82">
        <f>K85</f>
        <v>0</v>
      </c>
      <c r="H6" s="36"/>
      <c r="I6" s="37"/>
      <c r="J6" s="37"/>
      <c r="K6" s="37"/>
      <c r="L6" s="37"/>
    </row>
    <row r="7" spans="1:12" ht="19.5" customHeight="1" thickTop="1" thickBot="1" x14ac:dyDescent="0.6">
      <c r="A7" s="13"/>
      <c r="C7" s="33" t="s">
        <v>269</v>
      </c>
      <c r="D7" s="83">
        <f>SUM(D5:D6)</f>
        <v>0</v>
      </c>
      <c r="I7" s="10"/>
      <c r="J7" s="10"/>
      <c r="K7" s="10"/>
      <c r="L7" s="10"/>
    </row>
    <row r="8" spans="1:12" ht="19.5" customHeight="1" thickBot="1" x14ac:dyDescent="0.6">
      <c r="A8" s="13"/>
      <c r="I8" s="98" t="s">
        <v>267</v>
      </c>
      <c r="J8" s="98"/>
      <c r="K8" s="98"/>
      <c r="L8" s="98"/>
    </row>
    <row r="9" spans="1:12" s="43" customFormat="1" ht="30" customHeight="1" thickBot="1" x14ac:dyDescent="0.6">
      <c r="A9" s="93" t="s">
        <v>246</v>
      </c>
      <c r="B9" s="94" t="s">
        <v>34</v>
      </c>
      <c r="C9" s="95" t="s">
        <v>35</v>
      </c>
      <c r="D9" s="96" t="s">
        <v>36</v>
      </c>
      <c r="E9" s="94" t="s">
        <v>37</v>
      </c>
      <c r="F9" s="94" t="s">
        <v>1</v>
      </c>
      <c r="G9" s="99" t="s">
        <v>257</v>
      </c>
      <c r="H9" s="100"/>
      <c r="I9" s="94" t="s">
        <v>242</v>
      </c>
      <c r="J9" s="95" t="s">
        <v>254</v>
      </c>
      <c r="K9" s="95" t="s">
        <v>256</v>
      </c>
      <c r="L9" s="97" t="s">
        <v>245</v>
      </c>
    </row>
    <row r="10" spans="1:12" s="43" customFormat="1" ht="15" customHeight="1" x14ac:dyDescent="0.55000000000000004">
      <c r="A10" s="44">
        <v>1</v>
      </c>
      <c r="B10" s="45" t="s">
        <v>40</v>
      </c>
      <c r="C10" s="4" t="s">
        <v>41</v>
      </c>
      <c r="D10" s="46" t="s">
        <v>43</v>
      </c>
      <c r="E10" s="47" t="s">
        <v>44</v>
      </c>
      <c r="F10" s="4" t="s">
        <v>45</v>
      </c>
      <c r="G10" s="86" t="s">
        <v>46</v>
      </c>
      <c r="H10" s="91" t="s">
        <v>47</v>
      </c>
      <c r="I10" s="141"/>
      <c r="J10" s="142"/>
      <c r="K10" s="143"/>
      <c r="L10" s="60"/>
    </row>
    <row r="11" spans="1:12" s="43" customFormat="1" ht="15" customHeight="1" x14ac:dyDescent="0.55000000000000004">
      <c r="A11" s="48">
        <f>A10+1</f>
        <v>2</v>
      </c>
      <c r="B11" s="49" t="s">
        <v>48</v>
      </c>
      <c r="C11" s="6" t="s">
        <v>49</v>
      </c>
      <c r="D11" s="50" t="s">
        <v>43</v>
      </c>
      <c r="E11" s="51" t="s">
        <v>51</v>
      </c>
      <c r="F11" s="8" t="s">
        <v>52</v>
      </c>
      <c r="G11" s="87" t="s">
        <v>53</v>
      </c>
      <c r="H11" s="88" t="s">
        <v>54</v>
      </c>
      <c r="I11" s="141"/>
      <c r="J11" s="143"/>
      <c r="K11" s="143"/>
      <c r="L11" s="52"/>
    </row>
    <row r="12" spans="1:12" s="43" customFormat="1" ht="15" customHeight="1" x14ac:dyDescent="0.55000000000000004">
      <c r="A12" s="48">
        <f t="shared" ref="A12:A39" si="0">A11+1</f>
        <v>3</v>
      </c>
      <c r="B12" s="49" t="s">
        <v>48</v>
      </c>
      <c r="C12" s="8" t="s">
        <v>49</v>
      </c>
      <c r="D12" s="50" t="s">
        <v>55</v>
      </c>
      <c r="E12" s="51" t="s">
        <v>56</v>
      </c>
      <c r="F12" s="8" t="s">
        <v>57</v>
      </c>
      <c r="G12" s="87" t="s">
        <v>58</v>
      </c>
      <c r="H12" s="88" t="s">
        <v>59</v>
      </c>
      <c r="I12" s="141"/>
      <c r="J12" s="143"/>
      <c r="K12" s="143"/>
      <c r="L12" s="52"/>
    </row>
    <row r="13" spans="1:12" s="43" customFormat="1" ht="15" customHeight="1" x14ac:dyDescent="0.55000000000000004">
      <c r="A13" s="48">
        <f t="shared" si="0"/>
        <v>4</v>
      </c>
      <c r="B13" s="49" t="s">
        <v>48</v>
      </c>
      <c r="C13" s="8" t="s">
        <v>49</v>
      </c>
      <c r="D13" s="50" t="s">
        <v>43</v>
      </c>
      <c r="E13" s="51" t="s">
        <v>51</v>
      </c>
      <c r="F13" s="8" t="s">
        <v>60</v>
      </c>
      <c r="G13" s="87" t="s">
        <v>61</v>
      </c>
      <c r="H13" s="88" t="s">
        <v>62</v>
      </c>
      <c r="I13" s="141"/>
      <c r="J13" s="143"/>
      <c r="K13" s="143"/>
      <c r="L13" s="52"/>
    </row>
    <row r="14" spans="1:12" s="43" customFormat="1" ht="15" customHeight="1" x14ac:dyDescent="0.55000000000000004">
      <c r="A14" s="48">
        <f t="shared" si="0"/>
        <v>5</v>
      </c>
      <c r="B14" s="49" t="s">
        <v>48</v>
      </c>
      <c r="C14" s="8" t="s">
        <v>49</v>
      </c>
      <c r="D14" s="50" t="s">
        <v>43</v>
      </c>
      <c r="E14" s="51" t="s">
        <v>51</v>
      </c>
      <c r="F14" s="8" t="s">
        <v>63</v>
      </c>
      <c r="G14" s="87" t="s">
        <v>46</v>
      </c>
      <c r="H14" s="88" t="s">
        <v>64</v>
      </c>
      <c r="I14" s="141"/>
      <c r="J14" s="143"/>
      <c r="K14" s="143"/>
      <c r="L14" s="52"/>
    </row>
    <row r="15" spans="1:12" s="43" customFormat="1" ht="15" customHeight="1" x14ac:dyDescent="0.55000000000000004">
      <c r="A15" s="48">
        <f t="shared" si="0"/>
        <v>6</v>
      </c>
      <c r="B15" s="49" t="s">
        <v>48</v>
      </c>
      <c r="C15" s="8" t="s">
        <v>49</v>
      </c>
      <c r="D15" s="50" t="s">
        <v>42</v>
      </c>
      <c r="E15" s="51" t="s">
        <v>50</v>
      </c>
      <c r="F15" s="8" t="s">
        <v>65</v>
      </c>
      <c r="G15" s="87" t="s">
        <v>66</v>
      </c>
      <c r="H15" s="88" t="s">
        <v>67</v>
      </c>
      <c r="I15" s="141"/>
      <c r="J15" s="143"/>
      <c r="K15" s="143"/>
      <c r="L15" s="52"/>
    </row>
    <row r="16" spans="1:12" s="43" customFormat="1" ht="15" customHeight="1" x14ac:dyDescent="0.55000000000000004">
      <c r="A16" s="48">
        <f t="shared" si="0"/>
        <v>7</v>
      </c>
      <c r="B16" s="49" t="s">
        <v>40</v>
      </c>
      <c r="C16" s="8" t="s">
        <v>68</v>
      </c>
      <c r="D16" s="50" t="s">
        <v>69</v>
      </c>
      <c r="E16" s="51" t="s">
        <v>70</v>
      </c>
      <c r="F16" s="8" t="s">
        <v>71</v>
      </c>
      <c r="G16" s="87" t="s">
        <v>61</v>
      </c>
      <c r="H16" s="88" t="s">
        <v>72</v>
      </c>
      <c r="I16" s="141"/>
      <c r="J16" s="143"/>
      <c r="K16" s="143"/>
      <c r="L16" s="52"/>
    </row>
    <row r="17" spans="1:12" s="43" customFormat="1" ht="15" customHeight="1" x14ac:dyDescent="0.55000000000000004">
      <c r="A17" s="48">
        <f t="shared" si="0"/>
        <v>8</v>
      </c>
      <c r="B17" s="49" t="s">
        <v>40</v>
      </c>
      <c r="C17" s="8" t="s">
        <v>73</v>
      </c>
      <c r="D17" s="50" t="s">
        <v>74</v>
      </c>
      <c r="E17" s="51" t="s">
        <v>75</v>
      </c>
      <c r="F17" s="8" t="s">
        <v>76</v>
      </c>
      <c r="G17" s="87" t="s">
        <v>53</v>
      </c>
      <c r="H17" s="88" t="s">
        <v>77</v>
      </c>
      <c r="I17" s="141"/>
      <c r="J17" s="143"/>
      <c r="K17" s="143"/>
      <c r="L17" s="52"/>
    </row>
    <row r="18" spans="1:12" s="43" customFormat="1" ht="15" customHeight="1" x14ac:dyDescent="0.55000000000000004">
      <c r="A18" s="48">
        <f t="shared" si="0"/>
        <v>9</v>
      </c>
      <c r="B18" s="49" t="s">
        <v>40</v>
      </c>
      <c r="C18" s="8" t="s">
        <v>73</v>
      </c>
      <c r="D18" s="50" t="s">
        <v>78</v>
      </c>
      <c r="E18" s="51" t="s">
        <v>79</v>
      </c>
      <c r="F18" s="8" t="s">
        <v>80</v>
      </c>
      <c r="G18" s="87" t="s">
        <v>81</v>
      </c>
      <c r="H18" s="88" t="s">
        <v>82</v>
      </c>
      <c r="I18" s="141"/>
      <c r="J18" s="143"/>
      <c r="K18" s="143"/>
      <c r="L18" s="52"/>
    </row>
    <row r="19" spans="1:12" s="43" customFormat="1" ht="15" customHeight="1" x14ac:dyDescent="0.55000000000000004">
      <c r="A19" s="48">
        <f t="shared" si="0"/>
        <v>10</v>
      </c>
      <c r="B19" s="49" t="s">
        <v>40</v>
      </c>
      <c r="C19" s="8" t="s">
        <v>83</v>
      </c>
      <c r="D19" s="50" t="s">
        <v>84</v>
      </c>
      <c r="E19" s="51" t="s">
        <v>85</v>
      </c>
      <c r="F19" s="8" t="s">
        <v>86</v>
      </c>
      <c r="G19" s="87" t="s">
        <v>58</v>
      </c>
      <c r="H19" s="88" t="s">
        <v>274</v>
      </c>
      <c r="I19" s="141"/>
      <c r="J19" s="143"/>
      <c r="K19" s="143"/>
      <c r="L19" s="52"/>
    </row>
    <row r="20" spans="1:12" s="43" customFormat="1" ht="15" customHeight="1" x14ac:dyDescent="0.55000000000000004">
      <c r="A20" s="48">
        <f t="shared" si="0"/>
        <v>11</v>
      </c>
      <c r="B20" s="49" t="s">
        <v>40</v>
      </c>
      <c r="C20" s="8" t="s">
        <v>87</v>
      </c>
      <c r="D20" s="50" t="s">
        <v>84</v>
      </c>
      <c r="E20" s="51" t="s">
        <v>85</v>
      </c>
      <c r="F20" s="8" t="s">
        <v>88</v>
      </c>
      <c r="G20" s="87" t="s">
        <v>61</v>
      </c>
      <c r="H20" s="88" t="s">
        <v>275</v>
      </c>
      <c r="I20" s="141"/>
      <c r="J20" s="143"/>
      <c r="K20" s="143"/>
      <c r="L20" s="52"/>
    </row>
    <row r="21" spans="1:12" s="43" customFormat="1" ht="15" customHeight="1" x14ac:dyDescent="0.55000000000000004">
      <c r="A21" s="48">
        <f t="shared" si="0"/>
        <v>12</v>
      </c>
      <c r="B21" s="49" t="s">
        <v>40</v>
      </c>
      <c r="C21" s="8" t="s">
        <v>83</v>
      </c>
      <c r="D21" s="50" t="s">
        <v>84</v>
      </c>
      <c r="E21" s="51" t="s">
        <v>85</v>
      </c>
      <c r="F21" s="8" t="s">
        <v>89</v>
      </c>
      <c r="G21" s="87" t="s">
        <v>66</v>
      </c>
      <c r="H21" s="88" t="s">
        <v>276</v>
      </c>
      <c r="I21" s="141"/>
      <c r="J21" s="143"/>
      <c r="K21" s="143"/>
      <c r="L21" s="52"/>
    </row>
    <row r="22" spans="1:12" s="43" customFormat="1" ht="15" customHeight="1" x14ac:dyDescent="0.55000000000000004">
      <c r="A22" s="48">
        <f t="shared" si="0"/>
        <v>13</v>
      </c>
      <c r="B22" s="49" t="s">
        <v>40</v>
      </c>
      <c r="C22" s="8" t="s">
        <v>90</v>
      </c>
      <c r="D22" s="50" t="s">
        <v>91</v>
      </c>
      <c r="E22" s="51" t="s">
        <v>92</v>
      </c>
      <c r="F22" s="8" t="s">
        <v>93</v>
      </c>
      <c r="G22" s="87" t="s">
        <v>53</v>
      </c>
      <c r="H22" s="88" t="s">
        <v>277</v>
      </c>
      <c r="I22" s="141"/>
      <c r="J22" s="143"/>
      <c r="K22" s="143"/>
      <c r="L22" s="52"/>
    </row>
    <row r="23" spans="1:12" s="43" customFormat="1" ht="15" customHeight="1" x14ac:dyDescent="0.55000000000000004">
      <c r="A23" s="48">
        <f t="shared" si="0"/>
        <v>14</v>
      </c>
      <c r="B23" s="49" t="s">
        <v>40</v>
      </c>
      <c r="C23" s="8" t="s">
        <v>94</v>
      </c>
      <c r="D23" s="50" t="s">
        <v>95</v>
      </c>
      <c r="E23" s="51" t="s">
        <v>96</v>
      </c>
      <c r="F23" s="8" t="s">
        <v>97</v>
      </c>
      <c r="G23" s="87" t="s">
        <v>53</v>
      </c>
      <c r="H23" s="88" t="s">
        <v>278</v>
      </c>
      <c r="I23" s="141"/>
      <c r="J23" s="143"/>
      <c r="K23" s="143"/>
      <c r="L23" s="52"/>
    </row>
    <row r="24" spans="1:12" s="43" customFormat="1" ht="15" customHeight="1" x14ac:dyDescent="0.55000000000000004">
      <c r="A24" s="48">
        <f t="shared" si="0"/>
        <v>15</v>
      </c>
      <c r="B24" s="49" t="s">
        <v>48</v>
      </c>
      <c r="C24" s="8" t="s">
        <v>94</v>
      </c>
      <c r="D24" s="50" t="s">
        <v>98</v>
      </c>
      <c r="E24" s="51" t="s">
        <v>96</v>
      </c>
      <c r="F24" s="8" t="s">
        <v>99</v>
      </c>
      <c r="G24" s="87" t="s">
        <v>53</v>
      </c>
      <c r="H24" s="88" t="s">
        <v>279</v>
      </c>
      <c r="I24" s="141"/>
      <c r="J24" s="143"/>
      <c r="K24" s="143"/>
      <c r="L24" s="52"/>
    </row>
    <row r="25" spans="1:12" s="43" customFormat="1" ht="15" customHeight="1" x14ac:dyDescent="0.55000000000000004">
      <c r="A25" s="48">
        <f t="shared" si="0"/>
        <v>16</v>
      </c>
      <c r="B25" s="49" t="s">
        <v>48</v>
      </c>
      <c r="C25" s="8" t="s">
        <v>94</v>
      </c>
      <c r="D25" s="50" t="s">
        <v>98</v>
      </c>
      <c r="E25" s="51" t="s">
        <v>96</v>
      </c>
      <c r="F25" s="8" t="s">
        <v>100</v>
      </c>
      <c r="G25" s="87" t="s">
        <v>81</v>
      </c>
      <c r="H25" s="88" t="s">
        <v>280</v>
      </c>
      <c r="I25" s="141"/>
      <c r="J25" s="143"/>
      <c r="K25" s="143"/>
      <c r="L25" s="52"/>
    </row>
    <row r="26" spans="1:12" s="43" customFormat="1" ht="15" customHeight="1" x14ac:dyDescent="0.55000000000000004">
      <c r="A26" s="48">
        <f t="shared" si="0"/>
        <v>17</v>
      </c>
      <c r="B26" s="49" t="s">
        <v>48</v>
      </c>
      <c r="C26" s="8" t="s">
        <v>94</v>
      </c>
      <c r="D26" s="50" t="s">
        <v>98</v>
      </c>
      <c r="E26" s="51" t="s">
        <v>96</v>
      </c>
      <c r="F26" s="8" t="s">
        <v>101</v>
      </c>
      <c r="G26" s="87" t="s">
        <v>81</v>
      </c>
      <c r="H26" s="88" t="s">
        <v>281</v>
      </c>
      <c r="I26" s="141"/>
      <c r="J26" s="143"/>
      <c r="K26" s="143"/>
      <c r="L26" s="52"/>
    </row>
    <row r="27" spans="1:12" s="43" customFormat="1" ht="15" customHeight="1" x14ac:dyDescent="0.55000000000000004">
      <c r="A27" s="48">
        <f t="shared" si="0"/>
        <v>18</v>
      </c>
      <c r="B27" s="49" t="s">
        <v>48</v>
      </c>
      <c r="C27" s="8" t="s">
        <v>94</v>
      </c>
      <c r="D27" s="50" t="s">
        <v>98</v>
      </c>
      <c r="E27" s="51" t="s">
        <v>96</v>
      </c>
      <c r="F27" s="8" t="s">
        <v>102</v>
      </c>
      <c r="G27" s="87" t="s">
        <v>81</v>
      </c>
      <c r="H27" s="88" t="s">
        <v>282</v>
      </c>
      <c r="I27" s="141"/>
      <c r="J27" s="143"/>
      <c r="K27" s="143"/>
      <c r="L27" s="52"/>
    </row>
    <row r="28" spans="1:12" s="43" customFormat="1" ht="15" customHeight="1" x14ac:dyDescent="0.55000000000000004">
      <c r="A28" s="48">
        <f t="shared" si="0"/>
        <v>19</v>
      </c>
      <c r="B28" s="49" t="s">
        <v>48</v>
      </c>
      <c r="C28" s="8" t="s">
        <v>94</v>
      </c>
      <c r="D28" s="50" t="s">
        <v>98</v>
      </c>
      <c r="E28" s="51" t="s">
        <v>96</v>
      </c>
      <c r="F28" s="8" t="s">
        <v>103</v>
      </c>
      <c r="G28" s="87" t="s">
        <v>61</v>
      </c>
      <c r="H28" s="88" t="s">
        <v>283</v>
      </c>
      <c r="I28" s="141"/>
      <c r="J28" s="143"/>
      <c r="K28" s="143"/>
      <c r="L28" s="52"/>
    </row>
    <row r="29" spans="1:12" s="43" customFormat="1" ht="15" customHeight="1" x14ac:dyDescent="0.55000000000000004">
      <c r="A29" s="48">
        <f t="shared" si="0"/>
        <v>20</v>
      </c>
      <c r="B29" s="49" t="s">
        <v>48</v>
      </c>
      <c r="C29" s="8" t="s">
        <v>94</v>
      </c>
      <c r="D29" s="50" t="s">
        <v>98</v>
      </c>
      <c r="E29" s="51" t="s">
        <v>96</v>
      </c>
      <c r="F29" s="8" t="s">
        <v>104</v>
      </c>
      <c r="G29" s="87" t="s">
        <v>61</v>
      </c>
      <c r="H29" s="88" t="s">
        <v>284</v>
      </c>
      <c r="I29" s="141"/>
      <c r="J29" s="143"/>
      <c r="K29" s="143"/>
      <c r="L29" s="52"/>
    </row>
    <row r="30" spans="1:12" s="43" customFormat="1" ht="15" customHeight="1" x14ac:dyDescent="0.55000000000000004">
      <c r="A30" s="48">
        <f t="shared" si="0"/>
        <v>21</v>
      </c>
      <c r="B30" s="49" t="s">
        <v>48</v>
      </c>
      <c r="C30" s="8" t="s">
        <v>94</v>
      </c>
      <c r="D30" s="50" t="s">
        <v>98</v>
      </c>
      <c r="E30" s="51" t="s">
        <v>96</v>
      </c>
      <c r="F30" s="8" t="s">
        <v>105</v>
      </c>
      <c r="G30" s="87" t="s">
        <v>61</v>
      </c>
      <c r="H30" s="88" t="s">
        <v>285</v>
      </c>
      <c r="I30" s="141"/>
      <c r="J30" s="143"/>
      <c r="K30" s="143"/>
      <c r="L30" s="52"/>
    </row>
    <row r="31" spans="1:12" s="43" customFormat="1" ht="15" customHeight="1" x14ac:dyDescent="0.55000000000000004">
      <c r="A31" s="48">
        <v>22</v>
      </c>
      <c r="B31" s="49" t="s">
        <v>48</v>
      </c>
      <c r="C31" s="8" t="s">
        <v>94</v>
      </c>
      <c r="D31" s="50" t="s">
        <v>98</v>
      </c>
      <c r="E31" s="51" t="s">
        <v>96</v>
      </c>
      <c r="F31" s="8" t="s">
        <v>106</v>
      </c>
      <c r="G31" s="87" t="s">
        <v>46</v>
      </c>
      <c r="H31" s="88" t="s">
        <v>286</v>
      </c>
      <c r="I31" s="141"/>
      <c r="J31" s="143"/>
      <c r="K31" s="143"/>
      <c r="L31" s="52"/>
    </row>
    <row r="32" spans="1:12" s="43" customFormat="1" ht="15" customHeight="1" x14ac:dyDescent="0.55000000000000004">
      <c r="A32" s="48">
        <f t="shared" si="0"/>
        <v>23</v>
      </c>
      <c r="B32" s="49" t="s">
        <v>48</v>
      </c>
      <c r="C32" s="8" t="s">
        <v>94</v>
      </c>
      <c r="D32" s="50" t="s">
        <v>98</v>
      </c>
      <c r="E32" s="51" t="s">
        <v>96</v>
      </c>
      <c r="F32" s="8" t="s">
        <v>107</v>
      </c>
      <c r="G32" s="87" t="s">
        <v>46</v>
      </c>
      <c r="H32" s="88" t="s">
        <v>287</v>
      </c>
      <c r="I32" s="141"/>
      <c r="J32" s="143"/>
      <c r="K32" s="143"/>
      <c r="L32" s="52"/>
    </row>
    <row r="33" spans="1:12" s="54" customFormat="1" ht="15" customHeight="1" x14ac:dyDescent="0.55000000000000004">
      <c r="A33" s="48">
        <f t="shared" si="0"/>
        <v>24</v>
      </c>
      <c r="B33" s="49" t="s">
        <v>48</v>
      </c>
      <c r="C33" s="8" t="s">
        <v>94</v>
      </c>
      <c r="D33" s="50" t="s">
        <v>98</v>
      </c>
      <c r="E33" s="51" t="s">
        <v>96</v>
      </c>
      <c r="F33" s="8" t="s">
        <v>108</v>
      </c>
      <c r="G33" s="87" t="s">
        <v>46</v>
      </c>
      <c r="H33" s="88" t="s">
        <v>288</v>
      </c>
      <c r="I33" s="141"/>
      <c r="J33" s="143"/>
      <c r="K33" s="143"/>
      <c r="L33" s="53"/>
    </row>
    <row r="34" spans="1:12" s="54" customFormat="1" ht="15" customHeight="1" x14ac:dyDescent="0.55000000000000004">
      <c r="A34" s="48">
        <f t="shared" si="0"/>
        <v>25</v>
      </c>
      <c r="B34" s="49" t="s">
        <v>40</v>
      </c>
      <c r="C34" s="8" t="s">
        <v>270</v>
      </c>
      <c r="D34" s="50" t="s">
        <v>109</v>
      </c>
      <c r="E34" s="51" t="s">
        <v>109</v>
      </c>
      <c r="F34" s="8" t="s">
        <v>110</v>
      </c>
      <c r="G34" s="87" t="s">
        <v>53</v>
      </c>
      <c r="H34" s="88" t="s">
        <v>111</v>
      </c>
      <c r="I34" s="141"/>
      <c r="J34" s="143"/>
      <c r="K34" s="143"/>
      <c r="L34" s="53"/>
    </row>
    <row r="35" spans="1:12" s="54" customFormat="1" ht="15" customHeight="1" x14ac:dyDescent="0.55000000000000004">
      <c r="A35" s="48">
        <f t="shared" si="0"/>
        <v>26</v>
      </c>
      <c r="B35" s="49" t="s">
        <v>48</v>
      </c>
      <c r="C35" s="8" t="s">
        <v>270</v>
      </c>
      <c r="D35" s="50" t="s">
        <v>109</v>
      </c>
      <c r="E35" s="51" t="s">
        <v>109</v>
      </c>
      <c r="F35" s="8" t="s">
        <v>112</v>
      </c>
      <c r="G35" s="87" t="s">
        <v>53</v>
      </c>
      <c r="H35" s="88" t="s">
        <v>113</v>
      </c>
      <c r="I35" s="141"/>
      <c r="J35" s="143"/>
      <c r="K35" s="143"/>
      <c r="L35" s="53"/>
    </row>
    <row r="36" spans="1:12" s="43" customFormat="1" ht="15" customHeight="1" x14ac:dyDescent="0.55000000000000004">
      <c r="A36" s="48">
        <f t="shared" si="0"/>
        <v>27</v>
      </c>
      <c r="B36" s="49" t="s">
        <v>48</v>
      </c>
      <c r="C36" s="8" t="s">
        <v>270</v>
      </c>
      <c r="D36" s="50" t="s">
        <v>109</v>
      </c>
      <c r="E36" s="51" t="s">
        <v>109</v>
      </c>
      <c r="F36" s="8" t="s">
        <v>114</v>
      </c>
      <c r="G36" s="87" t="s">
        <v>115</v>
      </c>
      <c r="H36" s="88" t="s">
        <v>116</v>
      </c>
      <c r="I36" s="141"/>
      <c r="J36" s="143"/>
      <c r="K36" s="143"/>
      <c r="L36" s="52"/>
    </row>
    <row r="37" spans="1:12" s="43" customFormat="1" ht="15" customHeight="1" x14ac:dyDescent="0.55000000000000004">
      <c r="A37" s="48">
        <f t="shared" si="0"/>
        <v>28</v>
      </c>
      <c r="B37" s="49" t="s">
        <v>40</v>
      </c>
      <c r="C37" s="8" t="s">
        <v>271</v>
      </c>
      <c r="D37" s="50" t="s">
        <v>117</v>
      </c>
      <c r="E37" s="51" t="s">
        <v>117</v>
      </c>
      <c r="F37" s="8" t="s">
        <v>118</v>
      </c>
      <c r="G37" s="87" t="s">
        <v>61</v>
      </c>
      <c r="H37" s="88" t="s">
        <v>289</v>
      </c>
      <c r="I37" s="141"/>
      <c r="J37" s="143"/>
      <c r="K37" s="143"/>
      <c r="L37" s="52"/>
    </row>
    <row r="38" spans="1:12" s="43" customFormat="1" ht="15" customHeight="1" x14ac:dyDescent="0.55000000000000004">
      <c r="A38" s="48">
        <f t="shared" si="0"/>
        <v>29</v>
      </c>
      <c r="B38" s="49" t="s">
        <v>40</v>
      </c>
      <c r="C38" s="8" t="s">
        <v>271</v>
      </c>
      <c r="D38" s="50" t="s">
        <v>120</v>
      </c>
      <c r="E38" s="51" t="s">
        <v>121</v>
      </c>
      <c r="F38" s="8" t="s">
        <v>122</v>
      </c>
      <c r="G38" s="87" t="s">
        <v>81</v>
      </c>
      <c r="H38" s="88" t="s">
        <v>290</v>
      </c>
      <c r="I38" s="141"/>
      <c r="J38" s="143"/>
      <c r="K38" s="143"/>
      <c r="L38" s="52"/>
    </row>
    <row r="39" spans="1:12" s="43" customFormat="1" ht="15" customHeight="1" thickBot="1" x14ac:dyDescent="0.6">
      <c r="A39" s="55">
        <f t="shared" si="0"/>
        <v>30</v>
      </c>
      <c r="B39" s="56" t="s">
        <v>40</v>
      </c>
      <c r="C39" s="84" t="s">
        <v>123</v>
      </c>
      <c r="D39" s="57" t="s">
        <v>119</v>
      </c>
      <c r="E39" s="58" t="s">
        <v>39</v>
      </c>
      <c r="F39" s="84" t="s">
        <v>124</v>
      </c>
      <c r="G39" s="89" t="s">
        <v>125</v>
      </c>
      <c r="H39" s="90" t="s">
        <v>126</v>
      </c>
      <c r="I39" s="144"/>
      <c r="J39" s="145"/>
      <c r="K39" s="145"/>
      <c r="L39" s="59"/>
    </row>
    <row r="40" spans="1:12" s="43" customFormat="1" ht="15" customHeight="1" x14ac:dyDescent="0.55000000000000004">
      <c r="A40" s="44">
        <f>A39+1</f>
        <v>31</v>
      </c>
      <c r="B40" s="45" t="s">
        <v>127</v>
      </c>
      <c r="C40" s="4" t="s">
        <v>128</v>
      </c>
      <c r="D40" s="46" t="s">
        <v>69</v>
      </c>
      <c r="E40" s="47" t="s">
        <v>129</v>
      </c>
      <c r="F40" s="4" t="s">
        <v>130</v>
      </c>
      <c r="G40" s="86" t="s">
        <v>131</v>
      </c>
      <c r="H40" s="91" t="s">
        <v>291</v>
      </c>
      <c r="I40" s="141"/>
      <c r="J40" s="143"/>
      <c r="K40" s="143"/>
      <c r="L40" s="60"/>
    </row>
    <row r="41" spans="1:12" s="43" customFormat="1" ht="15" customHeight="1" x14ac:dyDescent="0.55000000000000004">
      <c r="A41" s="61">
        <f>A40+1</f>
        <v>32</v>
      </c>
      <c r="B41" s="49" t="s">
        <v>132</v>
      </c>
      <c r="C41" s="8" t="s">
        <v>133</v>
      </c>
      <c r="D41" s="50" t="s">
        <v>134</v>
      </c>
      <c r="E41" s="51" t="s">
        <v>135</v>
      </c>
      <c r="F41" s="8" t="s">
        <v>136</v>
      </c>
      <c r="G41" s="87" t="s">
        <v>58</v>
      </c>
      <c r="H41" s="88" t="s">
        <v>137</v>
      </c>
      <c r="I41" s="141"/>
      <c r="J41" s="143"/>
      <c r="K41" s="143"/>
      <c r="L41" s="52"/>
    </row>
    <row r="42" spans="1:12" s="43" customFormat="1" ht="15" customHeight="1" x14ac:dyDescent="0.55000000000000004">
      <c r="A42" s="44"/>
      <c r="B42" s="49" t="s">
        <v>132</v>
      </c>
      <c r="C42" s="8" t="s">
        <v>133</v>
      </c>
      <c r="D42" s="50" t="s">
        <v>84</v>
      </c>
      <c r="E42" s="51" t="s">
        <v>138</v>
      </c>
      <c r="F42" s="8" t="s">
        <v>139</v>
      </c>
      <c r="G42" s="87" t="s">
        <v>58</v>
      </c>
      <c r="H42" s="88" t="s">
        <v>137</v>
      </c>
      <c r="I42" s="141"/>
      <c r="J42" s="143"/>
      <c r="K42" s="143"/>
      <c r="L42" s="52"/>
    </row>
    <row r="43" spans="1:12" s="43" customFormat="1" ht="15" customHeight="1" x14ac:dyDescent="0.55000000000000004">
      <c r="A43" s="48">
        <f>A41+1</f>
        <v>33</v>
      </c>
      <c r="B43" s="49" t="s">
        <v>132</v>
      </c>
      <c r="C43" s="8" t="s">
        <v>140</v>
      </c>
      <c r="D43" s="50" t="s">
        <v>141</v>
      </c>
      <c r="E43" s="51" t="s">
        <v>142</v>
      </c>
      <c r="F43" s="8" t="s">
        <v>143</v>
      </c>
      <c r="G43" s="87" t="s">
        <v>81</v>
      </c>
      <c r="H43" s="88" t="s">
        <v>292</v>
      </c>
      <c r="I43" s="141"/>
      <c r="J43" s="143"/>
      <c r="K43" s="143"/>
      <c r="L43" s="52"/>
    </row>
    <row r="44" spans="1:12" s="43" customFormat="1" ht="15" customHeight="1" x14ac:dyDescent="0.55000000000000004">
      <c r="A44" s="48">
        <f t="shared" ref="A44:A55" si="1">A43+1</f>
        <v>34</v>
      </c>
      <c r="B44" s="49" t="s">
        <v>132</v>
      </c>
      <c r="C44" s="8" t="s">
        <v>140</v>
      </c>
      <c r="D44" s="50" t="s">
        <v>141</v>
      </c>
      <c r="E44" s="51" t="s">
        <v>142</v>
      </c>
      <c r="F44" s="8" t="s">
        <v>144</v>
      </c>
      <c r="G44" s="87" t="s">
        <v>81</v>
      </c>
      <c r="H44" s="88" t="s">
        <v>293</v>
      </c>
      <c r="I44" s="141"/>
      <c r="J44" s="143"/>
      <c r="K44" s="143"/>
      <c r="L44" s="52"/>
    </row>
    <row r="45" spans="1:12" s="43" customFormat="1" ht="15" customHeight="1" x14ac:dyDescent="0.55000000000000004">
      <c r="A45" s="48">
        <f t="shared" si="1"/>
        <v>35</v>
      </c>
      <c r="B45" s="49" t="s">
        <v>132</v>
      </c>
      <c r="C45" s="8" t="s">
        <v>140</v>
      </c>
      <c r="D45" s="50" t="s">
        <v>141</v>
      </c>
      <c r="E45" s="51" t="s">
        <v>142</v>
      </c>
      <c r="F45" s="8" t="s">
        <v>145</v>
      </c>
      <c r="G45" s="87" t="s">
        <v>81</v>
      </c>
      <c r="H45" s="88" t="s">
        <v>294</v>
      </c>
      <c r="I45" s="141"/>
      <c r="J45" s="143"/>
      <c r="K45" s="143"/>
      <c r="L45" s="52"/>
    </row>
    <row r="46" spans="1:12" s="43" customFormat="1" ht="15" customHeight="1" x14ac:dyDescent="0.55000000000000004">
      <c r="A46" s="48">
        <f t="shared" si="1"/>
        <v>36</v>
      </c>
      <c r="B46" s="49" t="s">
        <v>132</v>
      </c>
      <c r="C46" s="8" t="s">
        <v>140</v>
      </c>
      <c r="D46" s="50" t="s">
        <v>141</v>
      </c>
      <c r="E46" s="51" t="s">
        <v>142</v>
      </c>
      <c r="F46" s="8" t="s">
        <v>146</v>
      </c>
      <c r="G46" s="87" t="s">
        <v>81</v>
      </c>
      <c r="H46" s="88" t="s">
        <v>295</v>
      </c>
      <c r="I46" s="141"/>
      <c r="J46" s="143"/>
      <c r="K46" s="143"/>
      <c r="L46" s="52"/>
    </row>
    <row r="47" spans="1:12" s="43" customFormat="1" ht="15" customHeight="1" x14ac:dyDescent="0.55000000000000004">
      <c r="A47" s="48">
        <f t="shared" si="1"/>
        <v>37</v>
      </c>
      <c r="B47" s="49" t="s">
        <v>132</v>
      </c>
      <c r="C47" s="8" t="s">
        <v>140</v>
      </c>
      <c r="D47" s="50" t="s">
        <v>141</v>
      </c>
      <c r="E47" s="51" t="s">
        <v>142</v>
      </c>
      <c r="F47" s="8" t="s">
        <v>147</v>
      </c>
      <c r="G47" s="87" t="s">
        <v>81</v>
      </c>
      <c r="H47" s="88" t="s">
        <v>296</v>
      </c>
      <c r="I47" s="141"/>
      <c r="J47" s="143"/>
      <c r="K47" s="143"/>
      <c r="L47" s="52"/>
    </row>
    <row r="48" spans="1:12" s="43" customFormat="1" ht="15" customHeight="1" x14ac:dyDescent="0.55000000000000004">
      <c r="A48" s="48">
        <f t="shared" si="1"/>
        <v>38</v>
      </c>
      <c r="B48" s="49" t="s">
        <v>132</v>
      </c>
      <c r="C48" s="8" t="s">
        <v>140</v>
      </c>
      <c r="D48" s="50" t="s">
        <v>141</v>
      </c>
      <c r="E48" s="51" t="s">
        <v>142</v>
      </c>
      <c r="F48" s="8" t="s">
        <v>148</v>
      </c>
      <c r="G48" s="87" t="s">
        <v>58</v>
      </c>
      <c r="H48" s="88" t="s">
        <v>297</v>
      </c>
      <c r="I48" s="141"/>
      <c r="J48" s="143"/>
      <c r="K48" s="143"/>
      <c r="L48" s="52"/>
    </row>
    <row r="49" spans="1:12" s="43" customFormat="1" ht="15" customHeight="1" x14ac:dyDescent="0.55000000000000004">
      <c r="A49" s="48">
        <f t="shared" si="1"/>
        <v>39</v>
      </c>
      <c r="B49" s="49" t="s">
        <v>132</v>
      </c>
      <c r="C49" s="8" t="s">
        <v>140</v>
      </c>
      <c r="D49" s="50" t="s">
        <v>141</v>
      </c>
      <c r="E49" s="51" t="s">
        <v>142</v>
      </c>
      <c r="F49" s="8" t="s">
        <v>149</v>
      </c>
      <c r="G49" s="87" t="s">
        <v>46</v>
      </c>
      <c r="H49" s="88" t="s">
        <v>298</v>
      </c>
      <c r="I49" s="141"/>
      <c r="J49" s="143"/>
      <c r="K49" s="143"/>
      <c r="L49" s="52"/>
    </row>
    <row r="50" spans="1:12" s="43" customFormat="1" ht="15" customHeight="1" x14ac:dyDescent="0.55000000000000004">
      <c r="A50" s="48">
        <f t="shared" si="1"/>
        <v>40</v>
      </c>
      <c r="B50" s="49" t="s">
        <v>132</v>
      </c>
      <c r="C50" s="8" t="s">
        <v>140</v>
      </c>
      <c r="D50" s="50" t="s">
        <v>141</v>
      </c>
      <c r="E50" s="51" t="s">
        <v>142</v>
      </c>
      <c r="F50" s="8" t="s">
        <v>150</v>
      </c>
      <c r="G50" s="87" t="s">
        <v>46</v>
      </c>
      <c r="H50" s="88" t="s">
        <v>299</v>
      </c>
      <c r="I50" s="141"/>
      <c r="J50" s="143"/>
      <c r="K50" s="143"/>
      <c r="L50" s="52"/>
    </row>
    <row r="51" spans="1:12" s="43" customFormat="1" ht="15" customHeight="1" x14ac:dyDescent="0.55000000000000004">
      <c r="A51" s="48">
        <f t="shared" si="1"/>
        <v>41</v>
      </c>
      <c r="B51" s="49" t="s">
        <v>132</v>
      </c>
      <c r="C51" s="8" t="s">
        <v>140</v>
      </c>
      <c r="D51" s="50" t="s">
        <v>141</v>
      </c>
      <c r="E51" s="51" t="s">
        <v>142</v>
      </c>
      <c r="F51" s="8" t="s">
        <v>151</v>
      </c>
      <c r="G51" s="87" t="s">
        <v>46</v>
      </c>
      <c r="H51" s="88" t="s">
        <v>300</v>
      </c>
      <c r="I51" s="141"/>
      <c r="J51" s="143"/>
      <c r="K51" s="143"/>
      <c r="L51" s="52"/>
    </row>
    <row r="52" spans="1:12" s="43" customFormat="1" ht="15" customHeight="1" x14ac:dyDescent="0.55000000000000004">
      <c r="A52" s="48">
        <f t="shared" si="1"/>
        <v>42</v>
      </c>
      <c r="B52" s="49" t="s">
        <v>132</v>
      </c>
      <c r="C52" s="8" t="s">
        <v>140</v>
      </c>
      <c r="D52" s="50" t="s">
        <v>141</v>
      </c>
      <c r="E52" s="51" t="s">
        <v>142</v>
      </c>
      <c r="F52" s="8" t="s">
        <v>152</v>
      </c>
      <c r="G52" s="87" t="s">
        <v>46</v>
      </c>
      <c r="H52" s="88" t="s">
        <v>301</v>
      </c>
      <c r="I52" s="141"/>
      <c r="J52" s="143"/>
      <c r="K52" s="143"/>
      <c r="L52" s="52"/>
    </row>
    <row r="53" spans="1:12" s="43" customFormat="1" ht="15" customHeight="1" x14ac:dyDescent="0.55000000000000004">
      <c r="A53" s="48">
        <f t="shared" si="1"/>
        <v>43</v>
      </c>
      <c r="B53" s="49" t="s">
        <v>132</v>
      </c>
      <c r="C53" s="8" t="s">
        <v>140</v>
      </c>
      <c r="D53" s="50" t="s">
        <v>141</v>
      </c>
      <c r="E53" s="51" t="s">
        <v>153</v>
      </c>
      <c r="F53" s="8" t="s">
        <v>154</v>
      </c>
      <c r="G53" s="87" t="s">
        <v>81</v>
      </c>
      <c r="H53" s="88" t="s">
        <v>302</v>
      </c>
      <c r="I53" s="141"/>
      <c r="J53" s="143"/>
      <c r="K53" s="143"/>
      <c r="L53" s="52"/>
    </row>
    <row r="54" spans="1:12" s="43" customFormat="1" ht="15" customHeight="1" thickBot="1" x14ac:dyDescent="0.6">
      <c r="A54" s="55">
        <f t="shared" si="1"/>
        <v>44</v>
      </c>
      <c r="B54" s="56" t="s">
        <v>132</v>
      </c>
      <c r="C54" s="84" t="s">
        <v>140</v>
      </c>
      <c r="D54" s="57" t="s">
        <v>141</v>
      </c>
      <c r="E54" s="58" t="s">
        <v>153</v>
      </c>
      <c r="F54" s="84" t="s">
        <v>155</v>
      </c>
      <c r="G54" s="89" t="s">
        <v>58</v>
      </c>
      <c r="H54" s="90" t="s">
        <v>303</v>
      </c>
      <c r="I54" s="144"/>
      <c r="J54" s="145"/>
      <c r="K54" s="145"/>
      <c r="L54" s="59"/>
    </row>
    <row r="55" spans="1:12" s="43" customFormat="1" ht="15" customHeight="1" x14ac:dyDescent="0.55000000000000004">
      <c r="A55" s="80">
        <f t="shared" si="1"/>
        <v>45</v>
      </c>
      <c r="B55" s="45" t="s">
        <v>156</v>
      </c>
      <c r="C55" s="4" t="s">
        <v>68</v>
      </c>
      <c r="D55" s="46" t="s">
        <v>69</v>
      </c>
      <c r="E55" s="47" t="s">
        <v>70</v>
      </c>
      <c r="F55" s="4" t="s">
        <v>157</v>
      </c>
      <c r="G55" s="86" t="s">
        <v>53</v>
      </c>
      <c r="H55" s="91" t="s">
        <v>158</v>
      </c>
      <c r="I55" s="141"/>
      <c r="J55" s="143"/>
      <c r="K55" s="143"/>
      <c r="L55" s="60"/>
    </row>
    <row r="56" spans="1:12" s="43" customFormat="1" ht="15" customHeight="1" x14ac:dyDescent="0.55000000000000004">
      <c r="A56" s="44"/>
      <c r="B56" s="49" t="s">
        <v>156</v>
      </c>
      <c r="C56" s="8" t="s">
        <v>68</v>
      </c>
      <c r="D56" s="50" t="s">
        <v>162</v>
      </c>
      <c r="E56" s="51" t="s">
        <v>163</v>
      </c>
      <c r="F56" s="8" t="s">
        <v>164</v>
      </c>
      <c r="G56" s="87" t="s">
        <v>53</v>
      </c>
      <c r="H56" s="88" t="s">
        <v>158</v>
      </c>
      <c r="I56" s="141"/>
      <c r="J56" s="143"/>
      <c r="K56" s="143"/>
      <c r="L56" s="52"/>
    </row>
    <row r="57" spans="1:12" s="43" customFormat="1" ht="15" customHeight="1" x14ac:dyDescent="0.55000000000000004">
      <c r="A57" s="61">
        <f>A55+1</f>
        <v>46</v>
      </c>
      <c r="B57" s="49" t="s">
        <v>156</v>
      </c>
      <c r="C57" s="8" t="s">
        <v>73</v>
      </c>
      <c r="D57" s="50" t="s">
        <v>74</v>
      </c>
      <c r="E57" s="51" t="s">
        <v>159</v>
      </c>
      <c r="F57" s="8" t="s">
        <v>160</v>
      </c>
      <c r="G57" s="87" t="s">
        <v>53</v>
      </c>
      <c r="H57" s="88" t="s">
        <v>161</v>
      </c>
      <c r="I57" s="141"/>
      <c r="J57" s="143"/>
      <c r="K57" s="143"/>
      <c r="L57" s="52"/>
    </row>
    <row r="58" spans="1:12" s="43" customFormat="1" ht="15" customHeight="1" x14ac:dyDescent="0.55000000000000004">
      <c r="A58" s="61">
        <f>A57+1</f>
        <v>47</v>
      </c>
      <c r="B58" s="49" t="s">
        <v>156</v>
      </c>
      <c r="C58" s="8" t="s">
        <v>140</v>
      </c>
      <c r="D58" s="50" t="s">
        <v>141</v>
      </c>
      <c r="E58" s="51" t="s">
        <v>142</v>
      </c>
      <c r="F58" s="8" t="s">
        <v>165</v>
      </c>
      <c r="G58" s="87" t="s">
        <v>53</v>
      </c>
      <c r="H58" s="88" t="s">
        <v>304</v>
      </c>
      <c r="I58" s="141"/>
      <c r="J58" s="143"/>
      <c r="K58" s="143"/>
      <c r="L58" s="52"/>
    </row>
    <row r="59" spans="1:12" s="43" customFormat="1" ht="15" customHeight="1" x14ac:dyDescent="0.55000000000000004">
      <c r="A59" s="48">
        <f t="shared" ref="A59:A84" si="2">A58+1</f>
        <v>48</v>
      </c>
      <c r="B59" s="49" t="s">
        <v>156</v>
      </c>
      <c r="C59" s="8" t="s">
        <v>140</v>
      </c>
      <c r="D59" s="50" t="s">
        <v>141</v>
      </c>
      <c r="E59" s="51" t="s">
        <v>142</v>
      </c>
      <c r="F59" s="8" t="s">
        <v>166</v>
      </c>
      <c r="G59" s="87" t="s">
        <v>53</v>
      </c>
      <c r="H59" s="88" t="s">
        <v>305</v>
      </c>
      <c r="I59" s="141"/>
      <c r="J59" s="143"/>
      <c r="K59" s="143"/>
      <c r="L59" s="52"/>
    </row>
    <row r="60" spans="1:12" s="43" customFormat="1" ht="15" customHeight="1" x14ac:dyDescent="0.55000000000000004">
      <c r="A60" s="48">
        <f t="shared" si="2"/>
        <v>49</v>
      </c>
      <c r="B60" s="49" t="s">
        <v>156</v>
      </c>
      <c r="C60" s="8" t="s">
        <v>140</v>
      </c>
      <c r="D60" s="50" t="s">
        <v>141</v>
      </c>
      <c r="E60" s="51" t="s">
        <v>142</v>
      </c>
      <c r="F60" s="8" t="s">
        <v>167</v>
      </c>
      <c r="G60" s="87" t="s">
        <v>61</v>
      </c>
      <c r="H60" s="88" t="s">
        <v>306</v>
      </c>
      <c r="I60" s="141"/>
      <c r="J60" s="143"/>
      <c r="K60" s="143"/>
      <c r="L60" s="52"/>
    </row>
    <row r="61" spans="1:12" s="43" customFormat="1" ht="15" customHeight="1" x14ac:dyDescent="0.55000000000000004">
      <c r="A61" s="48">
        <f t="shared" si="2"/>
        <v>50</v>
      </c>
      <c r="B61" s="49" t="s">
        <v>168</v>
      </c>
      <c r="C61" s="8" t="s">
        <v>140</v>
      </c>
      <c r="D61" s="50" t="s">
        <v>141</v>
      </c>
      <c r="E61" s="51" t="s">
        <v>142</v>
      </c>
      <c r="F61" s="8" t="s">
        <v>169</v>
      </c>
      <c r="G61" s="87" t="s">
        <v>61</v>
      </c>
      <c r="H61" s="88" t="s">
        <v>307</v>
      </c>
      <c r="I61" s="141"/>
      <c r="J61" s="143"/>
      <c r="K61" s="143"/>
      <c r="L61" s="52"/>
    </row>
    <row r="62" spans="1:12" s="43" customFormat="1" ht="15" customHeight="1" x14ac:dyDescent="0.55000000000000004">
      <c r="A62" s="48">
        <f t="shared" si="2"/>
        <v>51</v>
      </c>
      <c r="B62" s="49" t="s">
        <v>168</v>
      </c>
      <c r="C62" s="8" t="s">
        <v>140</v>
      </c>
      <c r="D62" s="50" t="s">
        <v>141</v>
      </c>
      <c r="E62" s="51" t="s">
        <v>142</v>
      </c>
      <c r="F62" s="8" t="s">
        <v>170</v>
      </c>
      <c r="G62" s="87" t="s">
        <v>61</v>
      </c>
      <c r="H62" s="88" t="s">
        <v>308</v>
      </c>
      <c r="I62" s="141"/>
      <c r="J62" s="143"/>
      <c r="K62" s="143"/>
      <c r="L62" s="52"/>
    </row>
    <row r="63" spans="1:12" s="43" customFormat="1" ht="15" customHeight="1" x14ac:dyDescent="0.55000000000000004">
      <c r="A63" s="48">
        <f t="shared" si="2"/>
        <v>52</v>
      </c>
      <c r="B63" s="49" t="s">
        <v>168</v>
      </c>
      <c r="C63" s="8" t="s">
        <v>140</v>
      </c>
      <c r="D63" s="50" t="s">
        <v>141</v>
      </c>
      <c r="E63" s="51" t="s">
        <v>142</v>
      </c>
      <c r="F63" s="8" t="s">
        <v>171</v>
      </c>
      <c r="G63" s="87" t="s">
        <v>61</v>
      </c>
      <c r="H63" s="88" t="s">
        <v>309</v>
      </c>
      <c r="I63" s="141"/>
      <c r="J63" s="143"/>
      <c r="K63" s="143"/>
      <c r="L63" s="52"/>
    </row>
    <row r="64" spans="1:12" s="43" customFormat="1" ht="15" customHeight="1" x14ac:dyDescent="0.55000000000000004">
      <c r="A64" s="48">
        <f t="shared" si="2"/>
        <v>53</v>
      </c>
      <c r="B64" s="49" t="s">
        <v>168</v>
      </c>
      <c r="C64" s="8" t="s">
        <v>140</v>
      </c>
      <c r="D64" s="50" t="s">
        <v>141</v>
      </c>
      <c r="E64" s="51" t="s">
        <v>142</v>
      </c>
      <c r="F64" s="8" t="s">
        <v>272</v>
      </c>
      <c r="G64" s="87" t="s">
        <v>66</v>
      </c>
      <c r="H64" s="88" t="s">
        <v>310</v>
      </c>
      <c r="I64" s="141"/>
      <c r="J64" s="143"/>
      <c r="K64" s="143"/>
      <c r="L64" s="52"/>
    </row>
    <row r="65" spans="1:12" s="43" customFormat="1" ht="15" customHeight="1" x14ac:dyDescent="0.55000000000000004">
      <c r="A65" s="48">
        <f t="shared" si="2"/>
        <v>54</v>
      </c>
      <c r="B65" s="49" t="s">
        <v>156</v>
      </c>
      <c r="C65" s="8" t="s">
        <v>140</v>
      </c>
      <c r="D65" s="50" t="s">
        <v>141</v>
      </c>
      <c r="E65" s="51" t="s">
        <v>153</v>
      </c>
      <c r="F65" s="8" t="s">
        <v>172</v>
      </c>
      <c r="G65" s="87" t="s">
        <v>53</v>
      </c>
      <c r="H65" s="88" t="s">
        <v>311</v>
      </c>
      <c r="I65" s="141"/>
      <c r="J65" s="143"/>
      <c r="K65" s="143"/>
      <c r="L65" s="52"/>
    </row>
    <row r="66" spans="1:12" s="43" customFormat="1" ht="15" customHeight="1" x14ac:dyDescent="0.55000000000000004">
      <c r="A66" s="48">
        <f t="shared" si="2"/>
        <v>55</v>
      </c>
      <c r="B66" s="49" t="s">
        <v>156</v>
      </c>
      <c r="C66" s="8" t="s">
        <v>140</v>
      </c>
      <c r="D66" s="50" t="s">
        <v>141</v>
      </c>
      <c r="E66" s="51" t="s">
        <v>153</v>
      </c>
      <c r="F66" s="8" t="s">
        <v>173</v>
      </c>
      <c r="G66" s="87" t="s">
        <v>61</v>
      </c>
      <c r="H66" s="88" t="s">
        <v>312</v>
      </c>
      <c r="I66" s="141"/>
      <c r="J66" s="143"/>
      <c r="K66" s="143"/>
      <c r="L66" s="52"/>
    </row>
    <row r="67" spans="1:12" s="43" customFormat="1" ht="15" customHeight="1" x14ac:dyDescent="0.55000000000000004">
      <c r="A67" s="48">
        <f t="shared" si="2"/>
        <v>56</v>
      </c>
      <c r="B67" s="49" t="s">
        <v>156</v>
      </c>
      <c r="C67" s="8" t="s">
        <v>140</v>
      </c>
      <c r="D67" s="50" t="s">
        <v>141</v>
      </c>
      <c r="E67" s="51" t="s">
        <v>153</v>
      </c>
      <c r="F67" s="8" t="s">
        <v>174</v>
      </c>
      <c r="G67" s="87" t="s">
        <v>66</v>
      </c>
      <c r="H67" s="88" t="s">
        <v>313</v>
      </c>
      <c r="I67" s="141"/>
      <c r="J67" s="143"/>
      <c r="K67" s="143"/>
      <c r="L67" s="52"/>
    </row>
    <row r="68" spans="1:12" s="43" customFormat="1" ht="15" customHeight="1" x14ac:dyDescent="0.55000000000000004">
      <c r="A68" s="48">
        <f t="shared" si="2"/>
        <v>57</v>
      </c>
      <c r="B68" s="49" t="s">
        <v>156</v>
      </c>
      <c r="C68" s="6" t="s">
        <v>175</v>
      </c>
      <c r="D68" s="62" t="s">
        <v>176</v>
      </c>
      <c r="E68" s="49" t="s">
        <v>177</v>
      </c>
      <c r="F68" s="6" t="s">
        <v>178</v>
      </c>
      <c r="G68" s="87" t="s">
        <v>61</v>
      </c>
      <c r="H68" s="88" t="s">
        <v>312</v>
      </c>
      <c r="I68" s="141"/>
      <c r="J68" s="143"/>
      <c r="K68" s="143"/>
      <c r="L68" s="52"/>
    </row>
    <row r="69" spans="1:12" s="43" customFormat="1" ht="15" customHeight="1" x14ac:dyDescent="0.55000000000000004">
      <c r="A69" s="48">
        <f t="shared" si="2"/>
        <v>58</v>
      </c>
      <c r="B69" s="49" t="s">
        <v>168</v>
      </c>
      <c r="C69" s="6" t="s">
        <v>175</v>
      </c>
      <c r="D69" s="62" t="s">
        <v>176</v>
      </c>
      <c r="E69" s="49" t="s">
        <v>177</v>
      </c>
      <c r="F69" s="6" t="s">
        <v>179</v>
      </c>
      <c r="G69" s="87" t="s">
        <v>58</v>
      </c>
      <c r="H69" s="88" t="s">
        <v>314</v>
      </c>
      <c r="I69" s="141"/>
      <c r="J69" s="143"/>
      <c r="K69" s="143"/>
      <c r="L69" s="52"/>
    </row>
    <row r="70" spans="1:12" s="43" customFormat="1" ht="15" customHeight="1" x14ac:dyDescent="0.55000000000000004">
      <c r="A70" s="48">
        <f t="shared" si="2"/>
        <v>59</v>
      </c>
      <c r="B70" s="49" t="s">
        <v>156</v>
      </c>
      <c r="C70" s="6" t="s">
        <v>175</v>
      </c>
      <c r="D70" s="62" t="s">
        <v>176</v>
      </c>
      <c r="E70" s="49" t="s">
        <v>177</v>
      </c>
      <c r="F70" s="6" t="s">
        <v>180</v>
      </c>
      <c r="G70" s="87" t="s">
        <v>81</v>
      </c>
      <c r="H70" s="88" t="s">
        <v>315</v>
      </c>
      <c r="I70" s="141"/>
      <c r="J70" s="143"/>
      <c r="K70" s="143"/>
      <c r="L70" s="52"/>
    </row>
    <row r="71" spans="1:12" s="43" customFormat="1" ht="15" customHeight="1" x14ac:dyDescent="0.55000000000000004">
      <c r="A71" s="48">
        <f t="shared" si="2"/>
        <v>60</v>
      </c>
      <c r="B71" s="49" t="s">
        <v>156</v>
      </c>
      <c r="C71" s="8" t="s">
        <v>181</v>
      </c>
      <c r="D71" s="50" t="s">
        <v>182</v>
      </c>
      <c r="E71" s="51" t="s">
        <v>182</v>
      </c>
      <c r="F71" s="8" t="s">
        <v>183</v>
      </c>
      <c r="G71" s="87" t="s">
        <v>184</v>
      </c>
      <c r="H71" s="88" t="s">
        <v>185</v>
      </c>
      <c r="I71" s="141"/>
      <c r="J71" s="143"/>
      <c r="K71" s="143"/>
      <c r="L71" s="52"/>
    </row>
    <row r="72" spans="1:12" s="43" customFormat="1" ht="15" customHeight="1" x14ac:dyDescent="0.55000000000000004">
      <c r="A72" s="48">
        <f t="shared" si="2"/>
        <v>61</v>
      </c>
      <c r="B72" s="49" t="s">
        <v>168</v>
      </c>
      <c r="C72" s="8" t="s">
        <v>181</v>
      </c>
      <c r="D72" s="50" t="s">
        <v>182</v>
      </c>
      <c r="E72" s="51" t="s">
        <v>182</v>
      </c>
      <c r="F72" s="8" t="s">
        <v>186</v>
      </c>
      <c r="G72" s="87" t="s">
        <v>184</v>
      </c>
      <c r="H72" s="88" t="s">
        <v>187</v>
      </c>
      <c r="I72" s="141"/>
      <c r="J72" s="143"/>
      <c r="K72" s="143"/>
      <c r="L72" s="52"/>
    </row>
    <row r="73" spans="1:12" s="43" customFormat="1" ht="15" customHeight="1" x14ac:dyDescent="0.55000000000000004">
      <c r="A73" s="48">
        <f t="shared" si="2"/>
        <v>62</v>
      </c>
      <c r="B73" s="49" t="s">
        <v>168</v>
      </c>
      <c r="C73" s="8" t="s">
        <v>181</v>
      </c>
      <c r="D73" s="50" t="s">
        <v>182</v>
      </c>
      <c r="E73" s="51" t="s">
        <v>182</v>
      </c>
      <c r="F73" s="8" t="s">
        <v>188</v>
      </c>
      <c r="G73" s="87" t="s">
        <v>46</v>
      </c>
      <c r="H73" s="88" t="s">
        <v>189</v>
      </c>
      <c r="I73" s="141"/>
      <c r="J73" s="143"/>
      <c r="K73" s="143"/>
      <c r="L73" s="52"/>
    </row>
    <row r="74" spans="1:12" s="43" customFormat="1" ht="15" customHeight="1" x14ac:dyDescent="0.55000000000000004">
      <c r="A74" s="48">
        <f t="shared" si="2"/>
        <v>63</v>
      </c>
      <c r="B74" s="49" t="s">
        <v>168</v>
      </c>
      <c r="C74" s="8" t="s">
        <v>181</v>
      </c>
      <c r="D74" s="50" t="s">
        <v>182</v>
      </c>
      <c r="E74" s="51" t="s">
        <v>182</v>
      </c>
      <c r="F74" s="8" t="s">
        <v>190</v>
      </c>
      <c r="G74" s="87" t="s">
        <v>58</v>
      </c>
      <c r="H74" s="88" t="s">
        <v>191</v>
      </c>
      <c r="I74" s="141"/>
      <c r="J74" s="143"/>
      <c r="K74" s="143"/>
      <c r="L74" s="52"/>
    </row>
    <row r="75" spans="1:12" s="43" customFormat="1" ht="15" customHeight="1" x14ac:dyDescent="0.55000000000000004">
      <c r="A75" s="48">
        <f t="shared" si="2"/>
        <v>64</v>
      </c>
      <c r="B75" s="49" t="s">
        <v>168</v>
      </c>
      <c r="C75" s="8" t="s">
        <v>181</v>
      </c>
      <c r="D75" s="50" t="s">
        <v>182</v>
      </c>
      <c r="E75" s="51" t="s">
        <v>182</v>
      </c>
      <c r="F75" s="8" t="s">
        <v>192</v>
      </c>
      <c r="G75" s="87" t="s">
        <v>61</v>
      </c>
      <c r="H75" s="88" t="s">
        <v>193</v>
      </c>
      <c r="I75" s="141"/>
      <c r="J75" s="143"/>
      <c r="K75" s="143"/>
      <c r="L75" s="52"/>
    </row>
    <row r="76" spans="1:12" s="43" customFormat="1" ht="15" customHeight="1" x14ac:dyDescent="0.55000000000000004">
      <c r="A76" s="48">
        <f t="shared" si="2"/>
        <v>65</v>
      </c>
      <c r="B76" s="49" t="s">
        <v>168</v>
      </c>
      <c r="C76" s="8" t="s">
        <v>181</v>
      </c>
      <c r="D76" s="50" t="s">
        <v>182</v>
      </c>
      <c r="E76" s="51" t="s">
        <v>182</v>
      </c>
      <c r="F76" s="8" t="s">
        <v>194</v>
      </c>
      <c r="G76" s="87" t="s">
        <v>61</v>
      </c>
      <c r="H76" s="88" t="s">
        <v>195</v>
      </c>
      <c r="I76" s="141"/>
      <c r="J76" s="143"/>
      <c r="K76" s="143"/>
      <c r="L76" s="52"/>
    </row>
    <row r="77" spans="1:12" s="43" customFormat="1" ht="15" customHeight="1" x14ac:dyDescent="0.55000000000000004">
      <c r="A77" s="48">
        <f t="shared" si="2"/>
        <v>66</v>
      </c>
      <c r="B77" s="49" t="s">
        <v>168</v>
      </c>
      <c r="C77" s="8" t="s">
        <v>181</v>
      </c>
      <c r="D77" s="50" t="s">
        <v>182</v>
      </c>
      <c r="E77" s="51" t="s">
        <v>182</v>
      </c>
      <c r="F77" s="8" t="s">
        <v>196</v>
      </c>
      <c r="G77" s="87" t="s">
        <v>61</v>
      </c>
      <c r="H77" s="88" t="s">
        <v>197</v>
      </c>
      <c r="I77" s="141"/>
      <c r="J77" s="143"/>
      <c r="K77" s="143"/>
      <c r="L77" s="52"/>
    </row>
    <row r="78" spans="1:12" s="43" customFormat="1" ht="15" customHeight="1" x14ac:dyDescent="0.55000000000000004">
      <c r="A78" s="48">
        <f t="shared" si="2"/>
        <v>67</v>
      </c>
      <c r="B78" s="49" t="s">
        <v>168</v>
      </c>
      <c r="C78" s="8" t="s">
        <v>181</v>
      </c>
      <c r="D78" s="50" t="s">
        <v>182</v>
      </c>
      <c r="E78" s="51" t="s">
        <v>182</v>
      </c>
      <c r="F78" s="8" t="s">
        <v>198</v>
      </c>
      <c r="G78" s="87" t="s">
        <v>61</v>
      </c>
      <c r="H78" s="88" t="s">
        <v>199</v>
      </c>
      <c r="I78" s="141"/>
      <c r="J78" s="143"/>
      <c r="K78" s="143"/>
      <c r="L78" s="52"/>
    </row>
    <row r="79" spans="1:12" s="43" customFormat="1" ht="15" customHeight="1" x14ac:dyDescent="0.55000000000000004">
      <c r="A79" s="48">
        <f t="shared" si="2"/>
        <v>68</v>
      </c>
      <c r="B79" s="49" t="s">
        <v>156</v>
      </c>
      <c r="C79" s="8" t="s">
        <v>270</v>
      </c>
      <c r="D79" s="50" t="s">
        <v>109</v>
      </c>
      <c r="E79" s="51" t="s">
        <v>109</v>
      </c>
      <c r="F79" s="8" t="s">
        <v>200</v>
      </c>
      <c r="G79" s="87" t="s">
        <v>201</v>
      </c>
      <c r="H79" s="88" t="s">
        <v>202</v>
      </c>
      <c r="I79" s="141"/>
      <c r="J79" s="143"/>
      <c r="K79" s="143"/>
      <c r="L79" s="52"/>
    </row>
    <row r="80" spans="1:12" s="43" customFormat="1" ht="15" customHeight="1" x14ac:dyDescent="0.55000000000000004">
      <c r="A80" s="48">
        <f t="shared" si="2"/>
        <v>69</v>
      </c>
      <c r="B80" s="49" t="s">
        <v>156</v>
      </c>
      <c r="C80" s="8" t="s">
        <v>271</v>
      </c>
      <c r="D80" s="50" t="s">
        <v>203</v>
      </c>
      <c r="E80" s="51" t="s">
        <v>204</v>
      </c>
      <c r="F80" s="8" t="s">
        <v>205</v>
      </c>
      <c r="G80" s="87" t="s">
        <v>66</v>
      </c>
      <c r="H80" s="88" t="s">
        <v>316</v>
      </c>
      <c r="I80" s="141"/>
      <c r="J80" s="143"/>
      <c r="K80" s="143"/>
      <c r="L80" s="52"/>
    </row>
    <row r="81" spans="1:12" s="43" customFormat="1" ht="15" customHeight="1" x14ac:dyDescent="0.55000000000000004">
      <c r="A81" s="48">
        <f t="shared" si="2"/>
        <v>70</v>
      </c>
      <c r="B81" s="49" t="s">
        <v>156</v>
      </c>
      <c r="C81" s="8" t="s">
        <v>206</v>
      </c>
      <c r="D81" s="50" t="s">
        <v>207</v>
      </c>
      <c r="E81" s="51" t="s">
        <v>208</v>
      </c>
      <c r="F81" s="8" t="s">
        <v>209</v>
      </c>
      <c r="G81" s="87" t="s">
        <v>61</v>
      </c>
      <c r="H81" s="88" t="s">
        <v>210</v>
      </c>
      <c r="I81" s="141"/>
      <c r="J81" s="143"/>
      <c r="K81" s="143"/>
      <c r="L81" s="52"/>
    </row>
    <row r="82" spans="1:12" s="43" customFormat="1" ht="15" customHeight="1" x14ac:dyDescent="0.55000000000000004">
      <c r="A82" s="48">
        <f t="shared" si="2"/>
        <v>71</v>
      </c>
      <c r="B82" s="49" t="s">
        <v>156</v>
      </c>
      <c r="C82" s="8" t="s">
        <v>206</v>
      </c>
      <c r="D82" s="50" t="s">
        <v>207</v>
      </c>
      <c r="E82" s="51" t="s">
        <v>211</v>
      </c>
      <c r="F82" s="8" t="s">
        <v>212</v>
      </c>
      <c r="G82" s="87" t="s">
        <v>58</v>
      </c>
      <c r="H82" s="88" t="s">
        <v>213</v>
      </c>
      <c r="I82" s="141"/>
      <c r="J82" s="143"/>
      <c r="K82" s="143"/>
      <c r="L82" s="52"/>
    </row>
    <row r="83" spans="1:12" s="43" customFormat="1" ht="15" customHeight="1" x14ac:dyDescent="0.55000000000000004">
      <c r="A83" s="48">
        <f t="shared" si="2"/>
        <v>72</v>
      </c>
      <c r="B83" s="49" t="s">
        <v>168</v>
      </c>
      <c r="C83" s="8" t="s">
        <v>206</v>
      </c>
      <c r="D83" s="50" t="s">
        <v>120</v>
      </c>
      <c r="E83" s="51" t="s">
        <v>214</v>
      </c>
      <c r="F83" s="8" t="s">
        <v>215</v>
      </c>
      <c r="G83" s="87" t="s">
        <v>53</v>
      </c>
      <c r="H83" s="88" t="s">
        <v>216</v>
      </c>
      <c r="I83" s="141"/>
      <c r="J83" s="143"/>
      <c r="K83" s="143"/>
      <c r="L83" s="52"/>
    </row>
    <row r="84" spans="1:12" s="43" customFormat="1" ht="15" customHeight="1" thickBot="1" x14ac:dyDescent="0.6">
      <c r="A84" s="55">
        <f t="shared" si="2"/>
        <v>73</v>
      </c>
      <c r="B84" s="56" t="s">
        <v>156</v>
      </c>
      <c r="C84" s="84" t="s">
        <v>217</v>
      </c>
      <c r="D84" s="57" t="s">
        <v>119</v>
      </c>
      <c r="E84" s="58" t="s">
        <v>38</v>
      </c>
      <c r="F84" s="84" t="s">
        <v>273</v>
      </c>
      <c r="G84" s="92" t="s">
        <v>61</v>
      </c>
      <c r="H84" s="90" t="s">
        <v>218</v>
      </c>
      <c r="I84" s="146"/>
      <c r="J84" s="147"/>
      <c r="K84" s="147"/>
      <c r="L84" s="59"/>
    </row>
    <row r="85" spans="1:12" ht="25" customHeight="1" thickBot="1" x14ac:dyDescent="0.6">
      <c r="F85" s="12"/>
      <c r="G85" s="38"/>
      <c r="H85" s="12"/>
      <c r="J85" s="31">
        <f>SUM(J10:J84)</f>
        <v>0</v>
      </c>
      <c r="K85" s="31">
        <f>SUM(K10:K84)</f>
        <v>0</v>
      </c>
    </row>
    <row r="86" spans="1:12" ht="25" customHeight="1" x14ac:dyDescent="0.55000000000000004"/>
    <row r="87" spans="1:12" ht="25" customHeight="1" x14ac:dyDescent="0.55000000000000004">
      <c r="C87" s="10"/>
      <c r="E87" s="13"/>
      <c r="F87" s="14"/>
      <c r="G87" s="39"/>
      <c r="H87" s="39"/>
    </row>
    <row r="88" spans="1:12" ht="25" customHeight="1" x14ac:dyDescent="0.55000000000000004">
      <c r="C88" s="10"/>
      <c r="E88" s="13"/>
      <c r="F88" s="14"/>
      <c r="G88" s="39"/>
      <c r="H88" s="39"/>
    </row>
    <row r="89" spans="1:12" ht="25" customHeight="1" x14ac:dyDescent="0.55000000000000004">
      <c r="C89" s="10"/>
      <c r="E89" s="13"/>
      <c r="F89" s="14"/>
      <c r="G89" s="39"/>
      <c r="H89" s="39"/>
    </row>
    <row r="90" spans="1:12" s="10" customFormat="1" ht="25" customHeight="1" x14ac:dyDescent="0.55000000000000004">
      <c r="D90" s="1"/>
      <c r="E90" s="13"/>
      <c r="F90" s="14"/>
      <c r="G90" s="39"/>
      <c r="H90" s="39"/>
    </row>
    <row r="91" spans="1:12" s="10" customFormat="1" ht="25" customHeight="1" x14ac:dyDescent="0.55000000000000004">
      <c r="D91" s="1"/>
      <c r="E91" s="13"/>
      <c r="F91" s="14"/>
      <c r="G91" s="39"/>
      <c r="H91" s="39"/>
    </row>
    <row r="92" spans="1:12" s="10" customFormat="1" ht="25" customHeight="1" x14ac:dyDescent="0.55000000000000004">
      <c r="D92" s="1"/>
      <c r="E92" s="13"/>
      <c r="F92" s="14"/>
      <c r="G92" s="39"/>
      <c r="H92" s="39"/>
    </row>
    <row r="93" spans="1:12" s="10" customFormat="1" ht="25" customHeight="1" x14ac:dyDescent="0.55000000000000004">
      <c r="C93" s="1"/>
      <c r="D93" s="1"/>
      <c r="E93" s="13"/>
      <c r="F93" s="14"/>
      <c r="G93" s="39"/>
      <c r="H93" s="39"/>
    </row>
    <row r="94" spans="1:12" s="10" customFormat="1" ht="25" customHeight="1" x14ac:dyDescent="0.55000000000000004">
      <c r="C94" s="1"/>
      <c r="D94" s="1"/>
      <c r="E94" s="13"/>
      <c r="F94" s="14"/>
      <c r="G94" s="39"/>
      <c r="H94" s="39"/>
    </row>
    <row r="95" spans="1:12" s="10" customFormat="1" ht="25" customHeight="1" x14ac:dyDescent="0.55000000000000004">
      <c r="C95" s="1"/>
      <c r="D95" s="1"/>
      <c r="E95" s="13"/>
      <c r="F95" s="14"/>
      <c r="G95" s="39"/>
      <c r="H95" s="39"/>
    </row>
    <row r="96" spans="1:12" s="10" customFormat="1" ht="25" customHeight="1" x14ac:dyDescent="0.55000000000000004">
      <c r="C96" s="1"/>
      <c r="D96" s="1"/>
      <c r="E96" s="13"/>
      <c r="F96" s="14"/>
      <c r="G96" s="39"/>
      <c r="H96" s="39"/>
    </row>
    <row r="97" spans="3:8" s="10" customFormat="1" ht="25" customHeight="1" x14ac:dyDescent="0.55000000000000004">
      <c r="C97" s="1"/>
      <c r="D97" s="1"/>
      <c r="E97" s="13"/>
      <c r="F97" s="14"/>
      <c r="G97" s="39"/>
      <c r="H97" s="39"/>
    </row>
    <row r="98" spans="3:8" s="10" customFormat="1" ht="25" customHeight="1" x14ac:dyDescent="0.55000000000000004">
      <c r="C98" s="1"/>
      <c r="D98" s="1"/>
      <c r="E98" s="13"/>
      <c r="F98" s="14"/>
      <c r="G98" s="39"/>
      <c r="H98" s="39"/>
    </row>
    <row r="99" spans="3:8" s="10" customFormat="1" ht="25" customHeight="1" x14ac:dyDescent="0.55000000000000004">
      <c r="C99" s="1"/>
      <c r="D99" s="1"/>
      <c r="E99" s="13"/>
      <c r="F99" s="14"/>
      <c r="G99" s="39"/>
      <c r="H99" s="39"/>
    </row>
    <row r="100" spans="3:8" s="10" customFormat="1" ht="25" customHeight="1" x14ac:dyDescent="0.55000000000000004">
      <c r="C100" s="1"/>
      <c r="D100" s="1"/>
      <c r="E100" s="13"/>
      <c r="F100" s="14"/>
      <c r="G100" s="39"/>
      <c r="H100" s="39"/>
    </row>
    <row r="101" spans="3:8" s="10" customFormat="1" ht="25" customHeight="1" x14ac:dyDescent="0.55000000000000004">
      <c r="C101" s="1"/>
      <c r="D101" s="1"/>
      <c r="E101" s="13"/>
      <c r="F101" s="14"/>
      <c r="G101" s="39"/>
      <c r="H101" s="39"/>
    </row>
    <row r="102" spans="3:8" s="10" customFormat="1" ht="25" customHeight="1" x14ac:dyDescent="0.55000000000000004">
      <c r="C102" s="1"/>
      <c r="D102" s="1"/>
      <c r="E102" s="13"/>
      <c r="F102" s="14"/>
      <c r="G102" s="39"/>
      <c r="H102" s="39"/>
    </row>
    <row r="103" spans="3:8" s="10" customFormat="1" ht="25" customHeight="1" x14ac:dyDescent="0.55000000000000004">
      <c r="C103" s="1"/>
      <c r="D103" s="1"/>
      <c r="E103" s="13"/>
      <c r="F103" s="14"/>
      <c r="G103" s="39"/>
      <c r="H103" s="39"/>
    </row>
    <row r="104" spans="3:8" s="10" customFormat="1" ht="25" customHeight="1" x14ac:dyDescent="0.55000000000000004">
      <c r="C104" s="1"/>
      <c r="D104" s="1"/>
      <c r="E104" s="13"/>
      <c r="F104" s="14"/>
      <c r="G104" s="39"/>
      <c r="H104" s="39"/>
    </row>
    <row r="105" spans="3:8" s="10" customFormat="1" ht="25" customHeight="1" x14ac:dyDescent="0.55000000000000004">
      <c r="C105" s="1"/>
      <c r="D105" s="1"/>
      <c r="E105" s="13"/>
      <c r="F105" s="14"/>
      <c r="G105" s="39"/>
      <c r="H105" s="39"/>
    </row>
    <row r="106" spans="3:8" s="10" customFormat="1" ht="25" customHeight="1" x14ac:dyDescent="0.55000000000000004">
      <c r="C106" s="1"/>
      <c r="D106" s="1"/>
      <c r="E106" s="13"/>
      <c r="F106" s="14"/>
      <c r="G106" s="39"/>
      <c r="H106" s="39"/>
    </row>
    <row r="107" spans="3:8" s="10" customFormat="1" ht="25" customHeight="1" x14ac:dyDescent="0.55000000000000004">
      <c r="C107" s="1"/>
      <c r="D107" s="1"/>
      <c r="E107" s="13"/>
      <c r="F107" s="14"/>
      <c r="G107" s="39"/>
      <c r="H107" s="39"/>
    </row>
    <row r="108" spans="3:8" s="10" customFormat="1" ht="25" customHeight="1" x14ac:dyDescent="0.55000000000000004">
      <c r="C108" s="1"/>
      <c r="D108" s="1"/>
      <c r="E108" s="13"/>
      <c r="F108" s="14"/>
      <c r="G108" s="39"/>
      <c r="H108" s="39"/>
    </row>
    <row r="109" spans="3:8" s="10" customFormat="1" ht="25" customHeight="1" x14ac:dyDescent="0.55000000000000004">
      <c r="C109" s="1"/>
      <c r="D109" s="1"/>
      <c r="E109" s="13"/>
      <c r="F109" s="14"/>
      <c r="G109" s="39"/>
      <c r="H109" s="39"/>
    </row>
    <row r="110" spans="3:8" s="10" customFormat="1" ht="25" customHeight="1" x14ac:dyDescent="0.55000000000000004">
      <c r="C110" s="1"/>
      <c r="D110" s="1"/>
      <c r="E110" s="13"/>
      <c r="F110" s="14"/>
      <c r="G110" s="39"/>
      <c r="H110" s="39"/>
    </row>
    <row r="111" spans="3:8" s="10" customFormat="1" ht="25" customHeight="1" x14ac:dyDescent="0.55000000000000004">
      <c r="C111" s="1"/>
      <c r="D111" s="1"/>
      <c r="E111" s="13"/>
      <c r="F111" s="14"/>
      <c r="G111" s="39"/>
      <c r="H111" s="39"/>
    </row>
    <row r="112" spans="3:8" s="10" customFormat="1" ht="25" customHeight="1" x14ac:dyDescent="0.55000000000000004">
      <c r="C112" s="1"/>
      <c r="D112" s="1"/>
      <c r="E112" s="13"/>
      <c r="F112" s="14"/>
      <c r="G112" s="39"/>
      <c r="H112" s="39"/>
    </row>
    <row r="113" spans="3:8" s="10" customFormat="1" ht="25" customHeight="1" x14ac:dyDescent="0.55000000000000004">
      <c r="C113" s="1"/>
      <c r="D113" s="1"/>
      <c r="E113" s="13"/>
      <c r="F113" s="14"/>
      <c r="G113" s="39"/>
      <c r="H113" s="39"/>
    </row>
    <row r="114" spans="3:8" s="10" customFormat="1" ht="25" customHeight="1" x14ac:dyDescent="0.55000000000000004">
      <c r="C114" s="1"/>
      <c r="D114" s="1"/>
      <c r="E114" s="13"/>
      <c r="F114" s="14"/>
      <c r="G114" s="39"/>
      <c r="H114" s="39"/>
    </row>
    <row r="115" spans="3:8" s="10" customFormat="1" ht="25" customHeight="1" x14ac:dyDescent="0.55000000000000004">
      <c r="C115" s="1"/>
      <c r="D115" s="1"/>
      <c r="E115" s="13"/>
      <c r="F115" s="14"/>
      <c r="G115" s="39"/>
      <c r="H115" s="39"/>
    </row>
    <row r="116" spans="3:8" s="10" customFormat="1" ht="25" customHeight="1" x14ac:dyDescent="0.55000000000000004">
      <c r="C116" s="1"/>
      <c r="D116" s="1"/>
      <c r="E116" s="13"/>
      <c r="F116" s="14"/>
      <c r="G116" s="39"/>
      <c r="H116" s="39"/>
    </row>
    <row r="117" spans="3:8" s="10" customFormat="1" ht="25" customHeight="1" x14ac:dyDescent="0.55000000000000004">
      <c r="C117" s="1"/>
      <c r="D117" s="1"/>
      <c r="E117" s="13"/>
      <c r="F117" s="14"/>
      <c r="G117" s="39"/>
      <c r="H117" s="39"/>
    </row>
    <row r="118" spans="3:8" s="10" customFormat="1" ht="25" customHeight="1" x14ac:dyDescent="0.55000000000000004">
      <c r="C118" s="1"/>
      <c r="D118" s="1"/>
      <c r="E118" s="1"/>
      <c r="F118" s="14"/>
      <c r="G118" s="39"/>
      <c r="H118" s="39"/>
    </row>
    <row r="119" spans="3:8" s="10" customFormat="1" ht="25" customHeight="1" x14ac:dyDescent="0.55000000000000004">
      <c r="C119" s="1"/>
      <c r="D119" s="1"/>
      <c r="E119" s="13"/>
      <c r="F119" s="14"/>
      <c r="G119" s="39"/>
      <c r="H119" s="39"/>
    </row>
    <row r="120" spans="3:8" s="10" customFormat="1" ht="25" customHeight="1" x14ac:dyDescent="0.55000000000000004">
      <c r="C120" s="1"/>
      <c r="D120" s="1"/>
      <c r="E120" s="1"/>
      <c r="F120" s="14"/>
      <c r="G120" s="39"/>
      <c r="H120" s="39"/>
    </row>
    <row r="121" spans="3:8" s="10" customFormat="1" ht="25" customHeight="1" x14ac:dyDescent="0.55000000000000004">
      <c r="C121" s="1"/>
      <c r="D121" s="1"/>
      <c r="E121" s="1"/>
      <c r="F121" s="14"/>
      <c r="G121" s="39"/>
      <c r="H121" s="39"/>
    </row>
    <row r="122" spans="3:8" s="10" customFormat="1" ht="25" customHeight="1" x14ac:dyDescent="0.55000000000000004">
      <c r="C122" s="1"/>
      <c r="D122" s="1"/>
      <c r="E122" s="1"/>
      <c r="F122" s="14"/>
      <c r="G122" s="39"/>
      <c r="H122" s="39"/>
    </row>
    <row r="123" spans="3:8" s="10" customFormat="1" ht="25" customHeight="1" x14ac:dyDescent="0.55000000000000004">
      <c r="C123" s="1"/>
      <c r="D123" s="1"/>
      <c r="E123" s="1"/>
      <c r="F123" s="14"/>
      <c r="G123" s="39"/>
      <c r="H123" s="39"/>
    </row>
    <row r="124" spans="3:8" s="10" customFormat="1" ht="25" customHeight="1" x14ac:dyDescent="0.55000000000000004">
      <c r="C124" s="1"/>
      <c r="D124" s="1"/>
      <c r="E124" s="1"/>
      <c r="F124" s="14"/>
      <c r="G124" s="39"/>
      <c r="H124" s="39"/>
    </row>
    <row r="125" spans="3:8" s="10" customFormat="1" ht="25" customHeight="1" x14ac:dyDescent="0.55000000000000004">
      <c r="C125" s="1"/>
      <c r="D125" s="1"/>
      <c r="E125" s="1"/>
      <c r="F125" s="14"/>
      <c r="G125" s="39"/>
      <c r="H125" s="39"/>
    </row>
    <row r="126" spans="3:8" s="10" customFormat="1" ht="25" customHeight="1" thickBot="1" x14ac:dyDescent="0.6">
      <c r="C126" s="1"/>
      <c r="D126" s="15"/>
      <c r="E126" s="15"/>
      <c r="F126" s="16"/>
      <c r="G126" s="40"/>
      <c r="H126" s="40"/>
    </row>
    <row r="127" spans="3:8" s="10" customFormat="1" ht="25" customHeight="1" thickTop="1" x14ac:dyDescent="0.55000000000000004">
      <c r="C127" s="1"/>
      <c r="D127" s="1"/>
      <c r="E127" s="1"/>
      <c r="F127" s="14"/>
      <c r="G127" s="41"/>
      <c r="H127" s="42"/>
    </row>
    <row r="128" spans="3:8" s="10" customFormat="1" ht="25" hidden="1" customHeight="1" thickTop="1" x14ac:dyDescent="0.55000000000000004">
      <c r="C128" s="1"/>
      <c r="D128" s="1"/>
      <c r="E128" s="1"/>
      <c r="F128" s="1"/>
      <c r="H128" s="1"/>
    </row>
    <row r="129" spans="2:8" s="10" customFormat="1" ht="25" hidden="1" customHeight="1" x14ac:dyDescent="0.55000000000000004">
      <c r="C129" s="1"/>
      <c r="D129" s="1"/>
      <c r="E129" s="1"/>
      <c r="F129" s="1"/>
      <c r="H129" s="1"/>
    </row>
    <row r="130" spans="2:8" s="10" customFormat="1" ht="25" hidden="1" customHeight="1" x14ac:dyDescent="0.55000000000000004">
      <c r="C130" s="1"/>
      <c r="D130" s="1"/>
      <c r="E130" s="1"/>
      <c r="F130" s="1"/>
      <c r="H130" s="1"/>
    </row>
    <row r="131" spans="2:8" s="10" customFormat="1" ht="25" hidden="1" customHeight="1" x14ac:dyDescent="0.55000000000000004">
      <c r="C131" s="1"/>
      <c r="D131" s="1"/>
      <c r="E131" s="1"/>
      <c r="F131" s="1"/>
      <c r="H131" s="1"/>
    </row>
    <row r="132" spans="2:8" s="10" customFormat="1" ht="25" customHeight="1" x14ac:dyDescent="0.55000000000000004">
      <c r="B132" s="1"/>
      <c r="C132" s="1"/>
      <c r="D132" s="1"/>
      <c r="E132" s="1"/>
      <c r="F132" s="1"/>
      <c r="H132" s="1"/>
    </row>
    <row r="133" spans="2:8" s="10" customFormat="1" ht="25" customHeight="1" x14ac:dyDescent="0.55000000000000004">
      <c r="B133" s="1"/>
      <c r="C133" s="1"/>
      <c r="D133" s="1"/>
      <c r="E133" s="1"/>
      <c r="F133" s="1"/>
      <c r="H133" s="1"/>
    </row>
    <row r="134" spans="2:8" s="10" customFormat="1" ht="25" customHeight="1" x14ac:dyDescent="0.55000000000000004">
      <c r="B134" s="1"/>
      <c r="C134" s="1"/>
      <c r="D134" s="1"/>
      <c r="E134" s="1"/>
      <c r="F134" s="1"/>
      <c r="H134" s="1"/>
    </row>
    <row r="135" spans="2:8" s="10" customFormat="1" ht="25" customHeight="1" x14ac:dyDescent="0.55000000000000004">
      <c r="B135" s="1"/>
      <c r="C135" s="1"/>
      <c r="D135" s="1"/>
      <c r="E135" s="1"/>
      <c r="F135" s="1"/>
      <c r="H135" s="1"/>
    </row>
    <row r="136" spans="2:8" s="10" customFormat="1" ht="25" customHeight="1" x14ac:dyDescent="0.55000000000000004">
      <c r="B136" s="1"/>
      <c r="C136" s="1"/>
      <c r="D136" s="1"/>
      <c r="E136" s="1"/>
      <c r="F136" s="1"/>
      <c r="H136" s="1"/>
    </row>
    <row r="137" spans="2:8" s="10" customFormat="1" ht="25" customHeight="1" x14ac:dyDescent="0.55000000000000004">
      <c r="B137" s="1"/>
      <c r="C137" s="1"/>
      <c r="D137" s="1"/>
      <c r="E137" s="1"/>
      <c r="F137" s="1"/>
      <c r="H137" s="1"/>
    </row>
    <row r="138" spans="2:8" s="10" customFormat="1" ht="25" customHeight="1" x14ac:dyDescent="0.55000000000000004">
      <c r="B138" s="1"/>
      <c r="C138" s="1"/>
      <c r="D138" s="1"/>
      <c r="E138" s="1"/>
      <c r="F138" s="1"/>
      <c r="H138" s="1"/>
    </row>
    <row r="139" spans="2:8" s="10" customFormat="1" ht="25" customHeight="1" x14ac:dyDescent="0.55000000000000004">
      <c r="B139" s="1"/>
      <c r="C139" s="1"/>
      <c r="D139" s="1"/>
      <c r="E139" s="1"/>
      <c r="F139" s="1"/>
      <c r="H139" s="1"/>
    </row>
    <row r="140" spans="2:8" s="10" customFormat="1" ht="25" customHeight="1" x14ac:dyDescent="0.55000000000000004">
      <c r="B140" s="1"/>
      <c r="C140" s="1"/>
      <c r="D140" s="1"/>
      <c r="E140" s="1"/>
      <c r="F140" s="1"/>
      <c r="H140" s="1"/>
    </row>
    <row r="141" spans="2:8" s="10" customFormat="1" ht="25" customHeight="1" x14ac:dyDescent="0.55000000000000004">
      <c r="B141" s="1"/>
      <c r="C141" s="1"/>
      <c r="D141" s="1"/>
      <c r="E141" s="1"/>
      <c r="F141" s="1"/>
      <c r="H141" s="1"/>
    </row>
    <row r="142" spans="2:8" s="10" customFormat="1" ht="25" customHeight="1" x14ac:dyDescent="0.55000000000000004">
      <c r="B142" s="1"/>
      <c r="C142" s="1"/>
      <c r="D142" s="1"/>
      <c r="E142" s="1"/>
      <c r="F142" s="1"/>
      <c r="H142" s="1"/>
    </row>
    <row r="143" spans="2:8" s="10" customFormat="1" ht="25" customHeight="1" x14ac:dyDescent="0.55000000000000004">
      <c r="B143" s="1"/>
      <c r="C143" s="1"/>
      <c r="D143" s="1"/>
      <c r="E143" s="1"/>
      <c r="F143" s="1"/>
      <c r="H143" s="1"/>
    </row>
    <row r="144" spans="2:8" s="10" customFormat="1" ht="25" customHeight="1" x14ac:dyDescent="0.55000000000000004">
      <c r="B144" s="1"/>
      <c r="C144" s="1"/>
      <c r="D144" s="1"/>
      <c r="E144" s="1"/>
      <c r="F144" s="1"/>
      <c r="H144" s="1"/>
    </row>
    <row r="145" spans="2:8" s="10" customFormat="1" ht="25" customHeight="1" x14ac:dyDescent="0.55000000000000004">
      <c r="B145" s="1"/>
      <c r="C145" s="1"/>
      <c r="D145" s="1"/>
      <c r="E145" s="1"/>
      <c r="F145" s="1"/>
      <c r="H145" s="1"/>
    </row>
    <row r="146" spans="2:8" s="10" customFormat="1" ht="25" customHeight="1" x14ac:dyDescent="0.55000000000000004">
      <c r="B146" s="1"/>
      <c r="C146" s="1"/>
      <c r="D146" s="1"/>
      <c r="E146" s="1"/>
      <c r="F146" s="1"/>
      <c r="H146" s="1"/>
    </row>
    <row r="147" spans="2:8" s="10" customFormat="1" ht="25" customHeight="1" x14ac:dyDescent="0.55000000000000004">
      <c r="B147" s="1"/>
      <c r="C147" s="1"/>
      <c r="D147" s="1"/>
      <c r="E147" s="1"/>
      <c r="F147" s="1"/>
      <c r="H147" s="1"/>
    </row>
    <row r="148" spans="2:8" s="10" customFormat="1" ht="25" customHeight="1" x14ac:dyDescent="0.55000000000000004">
      <c r="B148" s="1"/>
      <c r="C148" s="1"/>
      <c r="D148" s="1"/>
      <c r="E148" s="1"/>
      <c r="F148" s="1"/>
      <c r="H148" s="1"/>
    </row>
    <row r="149" spans="2:8" s="10" customFormat="1" ht="25" customHeight="1" x14ac:dyDescent="0.55000000000000004">
      <c r="B149" s="1"/>
      <c r="C149" s="1"/>
      <c r="D149" s="1"/>
      <c r="E149" s="1"/>
      <c r="F149" s="1"/>
      <c r="H149" s="1"/>
    </row>
    <row r="150" spans="2:8" s="10" customFormat="1" ht="25" customHeight="1" x14ac:dyDescent="0.55000000000000004">
      <c r="B150" s="1"/>
      <c r="C150" s="1"/>
      <c r="D150" s="1"/>
      <c r="E150" s="1"/>
      <c r="F150" s="1"/>
      <c r="H150" s="1"/>
    </row>
    <row r="151" spans="2:8" s="10" customFormat="1" ht="25" customHeight="1" x14ac:dyDescent="0.55000000000000004">
      <c r="B151" s="1"/>
      <c r="C151" s="1"/>
      <c r="D151" s="1"/>
      <c r="E151" s="1"/>
      <c r="F151" s="1"/>
      <c r="H151" s="1"/>
    </row>
    <row r="152" spans="2:8" s="10" customFormat="1" ht="25" customHeight="1" x14ac:dyDescent="0.55000000000000004">
      <c r="B152" s="1"/>
      <c r="C152" s="1"/>
      <c r="D152" s="1"/>
      <c r="E152" s="1"/>
      <c r="F152" s="1"/>
      <c r="H152" s="1"/>
    </row>
    <row r="153" spans="2:8" s="10" customFormat="1" ht="25" customHeight="1" x14ac:dyDescent="0.55000000000000004">
      <c r="B153" s="1"/>
      <c r="C153" s="1"/>
      <c r="D153" s="1"/>
      <c r="E153" s="1"/>
      <c r="F153" s="1"/>
      <c r="H153" s="1"/>
    </row>
    <row r="154" spans="2:8" ht="25" customHeight="1" x14ac:dyDescent="0.55000000000000004"/>
    <row r="155" spans="2:8" ht="25" customHeight="1" x14ac:dyDescent="0.55000000000000004"/>
    <row r="156" spans="2:8" ht="25" customHeight="1" x14ac:dyDescent="0.55000000000000004"/>
    <row r="157" spans="2:8" ht="25" customHeight="1" x14ac:dyDescent="0.55000000000000004"/>
    <row r="158" spans="2:8" ht="25" customHeight="1" x14ac:dyDescent="0.55000000000000004"/>
    <row r="159" spans="2:8" ht="25" customHeight="1" x14ac:dyDescent="0.55000000000000004"/>
    <row r="160" spans="2:8" ht="25" customHeight="1" x14ac:dyDescent="0.55000000000000004"/>
    <row r="161" spans="3:8" ht="25" customHeight="1" x14ac:dyDescent="0.55000000000000004"/>
    <row r="162" spans="3:8" ht="25" customHeight="1" x14ac:dyDescent="0.55000000000000004"/>
    <row r="163" spans="3:8" ht="26.15" customHeight="1" x14ac:dyDescent="0.55000000000000004">
      <c r="C163" s="3" t="s">
        <v>219</v>
      </c>
      <c r="D163" s="4" t="s">
        <v>43</v>
      </c>
      <c r="E163" s="4" t="s">
        <v>44</v>
      </c>
      <c r="F163" s="4" t="s">
        <v>220</v>
      </c>
      <c r="G163" s="5"/>
      <c r="H163" s="2"/>
    </row>
    <row r="164" spans="3:8" ht="26.15" customHeight="1" x14ac:dyDescent="0.55000000000000004">
      <c r="C164" s="7" t="s">
        <v>221</v>
      </c>
      <c r="D164" s="8" t="s">
        <v>43</v>
      </c>
      <c r="E164" s="8" t="s">
        <v>44</v>
      </c>
      <c r="F164" s="8" t="s">
        <v>221</v>
      </c>
      <c r="G164" s="9"/>
      <c r="H164" s="6"/>
    </row>
    <row r="165" spans="3:8" ht="26.15" customHeight="1" x14ac:dyDescent="0.55000000000000004">
      <c r="C165" s="7" t="s">
        <v>222</v>
      </c>
      <c r="D165" s="8" t="s">
        <v>74</v>
      </c>
      <c r="E165" s="8" t="s">
        <v>223</v>
      </c>
      <c r="F165" s="8" t="s">
        <v>224</v>
      </c>
      <c r="G165" s="9"/>
      <c r="H165" s="6"/>
    </row>
    <row r="166" spans="3:8" ht="26.15" customHeight="1" x14ac:dyDescent="0.55000000000000004">
      <c r="C166" s="7" t="s">
        <v>222</v>
      </c>
      <c r="D166" s="8" t="s">
        <v>74</v>
      </c>
      <c r="E166" s="8" t="s">
        <v>223</v>
      </c>
      <c r="F166" s="8" t="s">
        <v>225</v>
      </c>
      <c r="G166" s="9"/>
      <c r="H166" s="6"/>
    </row>
    <row r="167" spans="3:8" ht="26.15" customHeight="1" x14ac:dyDescent="0.55000000000000004">
      <c r="C167" s="7" t="s">
        <v>222</v>
      </c>
      <c r="D167" s="8" t="s">
        <v>74</v>
      </c>
      <c r="E167" s="8" t="s">
        <v>223</v>
      </c>
      <c r="F167" s="8" t="s">
        <v>226</v>
      </c>
      <c r="G167" s="9"/>
      <c r="H167" s="6"/>
    </row>
    <row r="168" spans="3:8" ht="26.15" customHeight="1" x14ac:dyDescent="0.55000000000000004">
      <c r="C168" s="7" t="s">
        <v>222</v>
      </c>
      <c r="D168" s="8" t="s">
        <v>74</v>
      </c>
      <c r="E168" s="8" t="s">
        <v>223</v>
      </c>
      <c r="F168" s="8" t="s">
        <v>227</v>
      </c>
      <c r="G168" s="9"/>
      <c r="H168" s="6"/>
    </row>
    <row r="169" spans="3:8" ht="26.15" customHeight="1" x14ac:dyDescent="0.55000000000000004">
      <c r="C169" s="7" t="s">
        <v>222</v>
      </c>
      <c r="D169" s="8" t="s">
        <v>74</v>
      </c>
      <c r="E169" s="8" t="s">
        <v>223</v>
      </c>
      <c r="F169" s="8" t="s">
        <v>228</v>
      </c>
      <c r="G169" s="9"/>
      <c r="H169" s="6"/>
    </row>
    <row r="170" spans="3:8" ht="26.15" customHeight="1" x14ac:dyDescent="0.55000000000000004">
      <c r="C170" s="7" t="s">
        <v>229</v>
      </c>
      <c r="D170" s="8" t="s">
        <v>98</v>
      </c>
      <c r="E170" s="8" t="s">
        <v>230</v>
      </c>
      <c r="F170" s="8" t="s">
        <v>231</v>
      </c>
      <c r="G170" s="9"/>
      <c r="H170" s="6"/>
    </row>
    <row r="171" spans="3:8" ht="26.15" customHeight="1" x14ac:dyDescent="0.55000000000000004">
      <c r="C171" s="7" t="s">
        <v>229</v>
      </c>
      <c r="D171" s="8" t="s">
        <v>98</v>
      </c>
      <c r="E171" s="8" t="s">
        <v>230</v>
      </c>
      <c r="F171" s="8" t="s">
        <v>232</v>
      </c>
      <c r="G171" s="9"/>
      <c r="H171" s="6"/>
    </row>
    <row r="172" spans="3:8" ht="26.15" customHeight="1" x14ac:dyDescent="0.55000000000000004">
      <c r="C172" s="7" t="s">
        <v>229</v>
      </c>
      <c r="D172" s="8" t="s">
        <v>98</v>
      </c>
      <c r="E172" s="8" t="s">
        <v>230</v>
      </c>
      <c r="F172" s="8" t="s">
        <v>233</v>
      </c>
      <c r="G172" s="9"/>
      <c r="H172" s="6"/>
    </row>
    <row r="173" spans="3:8" ht="26.15" customHeight="1" x14ac:dyDescent="0.55000000000000004">
      <c r="C173" s="7" t="s">
        <v>229</v>
      </c>
      <c r="D173" s="8" t="s">
        <v>98</v>
      </c>
      <c r="E173" s="8" t="s">
        <v>230</v>
      </c>
      <c r="F173" s="8" t="s">
        <v>234</v>
      </c>
      <c r="G173" s="9"/>
      <c r="H173" s="6"/>
    </row>
    <row r="174" spans="3:8" ht="26.15" customHeight="1" x14ac:dyDescent="0.55000000000000004">
      <c r="C174" s="11" t="s">
        <v>229</v>
      </c>
      <c r="D174" s="8" t="s">
        <v>91</v>
      </c>
      <c r="E174" s="8" t="s">
        <v>92</v>
      </c>
      <c r="F174" s="6" t="s">
        <v>235</v>
      </c>
      <c r="G174" s="9"/>
      <c r="H174" s="6"/>
    </row>
    <row r="175" spans="3:8" ht="26.15" customHeight="1" x14ac:dyDescent="0.55000000000000004">
      <c r="C175" s="11" t="s">
        <v>236</v>
      </c>
      <c r="D175" s="8" t="s">
        <v>237</v>
      </c>
      <c r="E175" s="8" t="s">
        <v>238</v>
      </c>
      <c r="F175" s="6" t="s">
        <v>239</v>
      </c>
      <c r="G175" s="9"/>
      <c r="H175" s="6"/>
    </row>
    <row r="176" spans="3:8" ht="26.15" customHeight="1" x14ac:dyDescent="0.55000000000000004">
      <c r="C176" s="11" t="s">
        <v>236</v>
      </c>
      <c r="D176" s="8" t="s">
        <v>237</v>
      </c>
      <c r="E176" s="8" t="s">
        <v>238</v>
      </c>
      <c r="F176" s="6" t="s">
        <v>240</v>
      </c>
      <c r="G176" s="9"/>
      <c r="H176" s="6"/>
    </row>
    <row r="177" spans="1:32" ht="26.15" customHeight="1" x14ac:dyDescent="0.55000000000000004">
      <c r="C177" s="11" t="s">
        <v>236</v>
      </c>
      <c r="D177" s="8" t="s">
        <v>237</v>
      </c>
      <c r="E177" s="8" t="s">
        <v>238</v>
      </c>
      <c r="F177" s="6" t="s">
        <v>241</v>
      </c>
      <c r="G177" s="9"/>
      <c r="H177" s="6"/>
    </row>
    <row r="178" spans="1:32" s="13" customFormat="1" ht="24.75" customHeight="1" x14ac:dyDescent="0.55000000000000004">
      <c r="A178" s="10"/>
      <c r="B178" s="1"/>
      <c r="C178" s="1"/>
      <c r="D178" s="1"/>
      <c r="E178" s="1"/>
      <c r="F178" s="1"/>
      <c r="G178" s="10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1:32" s="13" customFormat="1" ht="25" customHeight="1" x14ac:dyDescent="0.55000000000000004">
      <c r="A179" s="10"/>
      <c r="B179" s="1"/>
      <c r="C179" s="1"/>
      <c r="D179" s="1"/>
      <c r="E179" s="1"/>
      <c r="F179" s="1"/>
      <c r="G179" s="10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1:32" s="13" customFormat="1" x14ac:dyDescent="0.55000000000000004">
      <c r="A180" s="10"/>
      <c r="B180" s="1"/>
      <c r="C180" s="1"/>
      <c r="D180" s="1"/>
      <c r="E180" s="1"/>
      <c r="F180" s="1"/>
      <c r="G180" s="10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</sheetData>
  <mergeCells count="12">
    <mergeCell ref="H1:L1"/>
    <mergeCell ref="I8:L8"/>
    <mergeCell ref="G9:H9"/>
    <mergeCell ref="A3:B3"/>
    <mergeCell ref="A4:B4"/>
    <mergeCell ref="C3:D3"/>
    <mergeCell ref="C4:D4"/>
    <mergeCell ref="I2:L2"/>
    <mergeCell ref="I3:L3"/>
    <mergeCell ref="I4:L4"/>
    <mergeCell ref="I5:L5"/>
    <mergeCell ref="A2:F2"/>
  </mergeCells>
  <phoneticPr fontId="2"/>
  <dataValidations count="2">
    <dataValidation type="list" allowBlank="1" showInputMessage="1" showErrorMessage="1" sqref="G10:G84" xr:uid="{DF457517-7139-4889-A4D4-47EA8AE44A88}">
      <formula1>"柏原町,氷上町,青垣町,春日町,山南町,市島町"</formula1>
    </dataValidation>
    <dataValidation type="list" allowBlank="1" showInputMessage="1" showErrorMessage="1" sqref="I10:I84" xr:uid="{ED98DE0E-19FB-472B-B0E0-5FF1E3EE1720}">
      <formula1>"令和８年度,令和９年度,令和10年度"</formula1>
    </dataValidation>
  </dataValidations>
  <printOptions horizontalCentered="1" verticalCentered="1"/>
  <pageMargins left="0.39370078740157483" right="0.39370078740157483" top="0.59055118110236227" bottom="0.39370078740157483" header="0.31496062992125984" footer="0.31496062992125984"/>
  <pageSetup paperSize="8" scale="54" fitToWidth="0" fitToHeight="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5F5F5-4937-43C1-AF93-30FD2831E0BA}">
  <sheetPr>
    <pageSetUpPr fitToPage="1"/>
  </sheetPr>
  <dimension ref="A1:R103"/>
  <sheetViews>
    <sheetView view="pageBreakPreview" zoomScale="70" zoomScaleNormal="70" zoomScaleSheetLayoutView="70" workbookViewId="0">
      <selection activeCell="H19" sqref="H19"/>
    </sheetView>
  </sheetViews>
  <sheetFormatPr defaultColWidth="9" defaultRowHeight="13" x14ac:dyDescent="0.55000000000000004"/>
  <cols>
    <col min="1" max="1" width="3.08203125" style="20" customWidth="1"/>
    <col min="2" max="2" width="4.58203125" style="17" bestFit="1" customWidth="1"/>
    <col min="3" max="3" width="8.58203125" style="19" customWidth="1"/>
    <col min="4" max="4" width="20.58203125" style="19" customWidth="1"/>
    <col min="5" max="6" width="15.58203125" style="19" customWidth="1"/>
    <col min="7" max="8" width="10.58203125" style="17" customWidth="1"/>
    <col min="9" max="9" width="10.58203125" style="19" bestFit="1" customWidth="1"/>
    <col min="10" max="11" width="15.58203125" style="19" customWidth="1"/>
    <col min="12" max="12" width="10.58203125" style="19" customWidth="1"/>
    <col min="13" max="14" width="10.5" style="17" customWidth="1"/>
    <col min="15" max="15" width="16.58203125" style="19" customWidth="1"/>
    <col min="16" max="16" width="5.33203125" style="20" customWidth="1"/>
    <col min="17" max="16384" width="9" style="20"/>
  </cols>
  <sheetData>
    <row r="1" spans="1:18" ht="19.5" customHeight="1" thickBot="1" x14ac:dyDescent="0.6">
      <c r="A1" s="117" t="s">
        <v>266</v>
      </c>
      <c r="B1" s="117"/>
      <c r="C1" s="117"/>
      <c r="D1" s="117"/>
      <c r="E1" s="117"/>
      <c r="F1" s="117"/>
      <c r="G1" s="117"/>
      <c r="M1" s="116" t="s">
        <v>265</v>
      </c>
      <c r="N1" s="116"/>
      <c r="O1" s="116"/>
      <c r="P1" s="116"/>
    </row>
    <row r="2" spans="1:18" ht="18.75" customHeight="1" thickBot="1" x14ac:dyDescent="0.6">
      <c r="B2" s="101" t="s">
        <v>33</v>
      </c>
      <c r="C2" s="101"/>
      <c r="D2" s="138">
        <f>'提案金額内訳書　様式第12号　表紙'!C3</f>
        <v>0</v>
      </c>
      <c r="E2" s="139"/>
      <c r="G2" s="101" t="s">
        <v>32</v>
      </c>
      <c r="H2" s="101"/>
      <c r="I2" s="18"/>
      <c r="K2" s="19" t="s">
        <v>247</v>
      </c>
      <c r="L2" s="135"/>
      <c r="M2" s="136"/>
      <c r="N2" s="136"/>
      <c r="O2" s="137"/>
    </row>
    <row r="3" spans="1:18" ht="18.75" customHeight="1" thickBot="1" x14ac:dyDescent="0.6">
      <c r="K3" s="21" t="s">
        <v>31</v>
      </c>
      <c r="L3" s="118">
        <f>SUM(O10:O99)</f>
        <v>750000</v>
      </c>
      <c r="M3" s="119"/>
      <c r="N3" s="120"/>
      <c r="O3" s="19" t="s">
        <v>23</v>
      </c>
      <c r="R3" s="22"/>
    </row>
    <row r="4" spans="1:18" ht="18.75" customHeight="1" thickBot="1" x14ac:dyDescent="0.6">
      <c r="I4" s="21"/>
      <c r="K4" s="85" t="s">
        <v>250</v>
      </c>
      <c r="L4" s="29"/>
      <c r="M4" s="131">
        <f>N102</f>
        <v>30</v>
      </c>
      <c r="N4" s="132"/>
      <c r="O4" s="19" t="s">
        <v>252</v>
      </c>
      <c r="R4" s="22"/>
    </row>
    <row r="5" spans="1:18" ht="18.75" customHeight="1" thickBot="1" x14ac:dyDescent="0.6">
      <c r="I5" s="21"/>
      <c r="K5" s="85" t="s">
        <v>251</v>
      </c>
      <c r="L5" s="21"/>
      <c r="M5" s="133">
        <f>N103</f>
        <v>40</v>
      </c>
      <c r="N5" s="134"/>
      <c r="O5" s="19" t="s">
        <v>252</v>
      </c>
      <c r="R5" s="22"/>
    </row>
    <row r="6" spans="1:18" ht="17.5" thickTop="1" thickBot="1" x14ac:dyDescent="0.6">
      <c r="B6" s="27"/>
      <c r="C6" s="21"/>
      <c r="D6" s="21"/>
      <c r="E6" s="21"/>
      <c r="F6" s="21"/>
      <c r="G6" s="27"/>
      <c r="H6" s="27"/>
      <c r="I6" s="21"/>
      <c r="J6" s="21"/>
      <c r="K6" s="85" t="s">
        <v>269</v>
      </c>
      <c r="L6" s="27"/>
      <c r="M6" s="118">
        <f>SUM(M4:N5)</f>
        <v>70</v>
      </c>
      <c r="N6" s="121"/>
      <c r="O6" s="21" t="s">
        <v>252</v>
      </c>
    </row>
    <row r="7" spans="1:18" ht="16.5" x14ac:dyDescent="0.55000000000000004">
      <c r="B7" s="27"/>
      <c r="C7" s="21"/>
      <c r="D7" s="21"/>
      <c r="E7" s="21"/>
      <c r="F7" s="21"/>
      <c r="G7" s="27"/>
      <c r="H7" s="27"/>
      <c r="I7" s="21"/>
      <c r="J7" s="21"/>
      <c r="K7" s="27"/>
      <c r="L7" s="27"/>
      <c r="M7" s="63"/>
      <c r="N7" s="63"/>
      <c r="O7" s="21"/>
    </row>
    <row r="8" spans="1:18" x14ac:dyDescent="0.55000000000000004">
      <c r="B8" s="122" t="s">
        <v>0</v>
      </c>
      <c r="C8" s="124" t="s">
        <v>2</v>
      </c>
      <c r="D8" s="126" t="s">
        <v>3</v>
      </c>
      <c r="E8" s="128" t="s">
        <v>15</v>
      </c>
      <c r="F8" s="128"/>
      <c r="G8" s="128"/>
      <c r="H8" s="128"/>
      <c r="I8" s="129" t="s">
        <v>16</v>
      </c>
      <c r="J8" s="128"/>
      <c r="K8" s="128"/>
      <c r="L8" s="128"/>
      <c r="M8" s="128"/>
      <c r="N8" s="128"/>
      <c r="O8" s="130"/>
    </row>
    <row r="9" spans="1:18" ht="13.5" thickBot="1" x14ac:dyDescent="0.6">
      <c r="B9" s="123"/>
      <c r="C9" s="125"/>
      <c r="D9" s="127"/>
      <c r="E9" s="23" t="s">
        <v>13</v>
      </c>
      <c r="F9" s="24" t="s">
        <v>28</v>
      </c>
      <c r="G9" s="24" t="s">
        <v>4</v>
      </c>
      <c r="H9" s="25" t="s">
        <v>5</v>
      </c>
      <c r="I9" s="26" t="s">
        <v>17</v>
      </c>
      <c r="J9" s="24" t="s">
        <v>6</v>
      </c>
      <c r="K9" s="24" t="s">
        <v>14</v>
      </c>
      <c r="L9" s="24" t="s">
        <v>243</v>
      </c>
      <c r="M9" s="24" t="s">
        <v>25</v>
      </c>
      <c r="N9" s="24" t="s">
        <v>5</v>
      </c>
      <c r="O9" s="24" t="s">
        <v>24</v>
      </c>
    </row>
    <row r="10" spans="1:18" ht="13.5" thickTop="1" x14ac:dyDescent="0.55000000000000004">
      <c r="B10" s="64">
        <v>1</v>
      </c>
      <c r="C10" s="65" t="s">
        <v>21</v>
      </c>
      <c r="D10" s="66" t="s">
        <v>8</v>
      </c>
      <c r="E10" s="67" t="s">
        <v>12</v>
      </c>
      <c r="F10" s="68" t="s">
        <v>10</v>
      </c>
      <c r="G10" s="69">
        <v>2</v>
      </c>
      <c r="H10" s="70">
        <v>30</v>
      </c>
      <c r="I10" s="71" t="s">
        <v>27</v>
      </c>
      <c r="J10" s="68" t="s">
        <v>29</v>
      </c>
      <c r="K10" s="68" t="s">
        <v>9</v>
      </c>
      <c r="L10" s="68">
        <v>10000</v>
      </c>
      <c r="M10" s="69">
        <v>2</v>
      </c>
      <c r="N10" s="69">
        <v>30</v>
      </c>
      <c r="O10" s="68">
        <f>L10*N10</f>
        <v>300000</v>
      </c>
    </row>
    <row r="11" spans="1:18" x14ac:dyDescent="0.55000000000000004">
      <c r="B11" s="72">
        <v>2</v>
      </c>
      <c r="C11" s="73" t="s">
        <v>21</v>
      </c>
      <c r="D11" s="74" t="s">
        <v>8</v>
      </c>
      <c r="E11" s="75" t="s">
        <v>12</v>
      </c>
      <c r="F11" s="76" t="s">
        <v>10</v>
      </c>
      <c r="G11" s="77">
        <v>2</v>
      </c>
      <c r="H11" s="78">
        <v>5</v>
      </c>
      <c r="I11" s="71" t="s">
        <v>26</v>
      </c>
      <c r="J11" s="76" t="s">
        <v>11</v>
      </c>
      <c r="K11" s="76">
        <f>SUM(O10:O99)</f>
        <v>750000</v>
      </c>
      <c r="L11" s="76">
        <v>10000</v>
      </c>
      <c r="M11" s="77">
        <v>2</v>
      </c>
      <c r="N11" s="77">
        <v>30</v>
      </c>
      <c r="O11" s="76">
        <f t="shared" ref="O11:O12" si="0">L11*N11</f>
        <v>300000</v>
      </c>
    </row>
    <row r="12" spans="1:18" x14ac:dyDescent="0.55000000000000004">
      <c r="B12" s="72">
        <v>3</v>
      </c>
      <c r="C12" s="73" t="s">
        <v>7</v>
      </c>
      <c r="D12" s="74" t="s">
        <v>22</v>
      </c>
      <c r="E12" s="75" t="s">
        <v>18</v>
      </c>
      <c r="F12" s="76" t="s">
        <v>19</v>
      </c>
      <c r="G12" s="77">
        <v>4</v>
      </c>
      <c r="H12" s="78">
        <v>10</v>
      </c>
      <c r="I12" s="71" t="s">
        <v>27</v>
      </c>
      <c r="J12" s="76" t="s">
        <v>30</v>
      </c>
      <c r="K12" s="76" t="s">
        <v>20</v>
      </c>
      <c r="L12" s="76">
        <v>15000</v>
      </c>
      <c r="M12" s="77">
        <v>4</v>
      </c>
      <c r="N12" s="77">
        <v>10</v>
      </c>
      <c r="O12" s="76">
        <f t="shared" si="0"/>
        <v>150000</v>
      </c>
    </row>
    <row r="13" spans="1:18" x14ac:dyDescent="0.55000000000000004">
      <c r="B13" s="72">
        <v>4</v>
      </c>
      <c r="C13" s="65"/>
      <c r="D13" s="66"/>
      <c r="E13" s="67"/>
      <c r="F13" s="68"/>
      <c r="G13" s="69"/>
      <c r="H13" s="70"/>
      <c r="I13" s="71"/>
      <c r="J13" s="68"/>
      <c r="K13" s="68"/>
      <c r="L13" s="68"/>
      <c r="M13" s="69"/>
      <c r="N13" s="69"/>
      <c r="O13" s="68"/>
    </row>
    <row r="14" spans="1:18" x14ac:dyDescent="0.55000000000000004">
      <c r="B14" s="72">
        <v>5</v>
      </c>
      <c r="C14" s="65"/>
      <c r="D14" s="66"/>
      <c r="E14" s="67"/>
      <c r="F14" s="68"/>
      <c r="G14" s="69"/>
      <c r="H14" s="70"/>
      <c r="I14" s="71"/>
      <c r="J14" s="68"/>
      <c r="K14" s="68"/>
      <c r="L14" s="68"/>
      <c r="M14" s="69"/>
      <c r="N14" s="69"/>
      <c r="O14" s="68"/>
    </row>
    <row r="15" spans="1:18" x14ac:dyDescent="0.55000000000000004">
      <c r="B15" s="72">
        <v>6</v>
      </c>
      <c r="C15" s="65"/>
      <c r="D15" s="66"/>
      <c r="E15" s="67"/>
      <c r="F15" s="68"/>
      <c r="G15" s="69"/>
      <c r="H15" s="70"/>
      <c r="I15" s="71"/>
      <c r="J15" s="68"/>
      <c r="K15" s="68"/>
      <c r="L15" s="68"/>
      <c r="M15" s="69"/>
      <c r="N15" s="69"/>
      <c r="O15" s="68"/>
    </row>
    <row r="16" spans="1:18" x14ac:dyDescent="0.55000000000000004">
      <c r="B16" s="72">
        <v>7</v>
      </c>
      <c r="C16" s="65"/>
      <c r="D16" s="66"/>
      <c r="E16" s="67"/>
      <c r="F16" s="68"/>
      <c r="G16" s="69"/>
      <c r="H16" s="70"/>
      <c r="I16" s="71"/>
      <c r="J16" s="68"/>
      <c r="K16" s="68"/>
      <c r="L16" s="68"/>
      <c r="M16" s="69"/>
      <c r="N16" s="69"/>
      <c r="O16" s="68"/>
    </row>
    <row r="17" spans="2:15" x14ac:dyDescent="0.55000000000000004">
      <c r="B17" s="72">
        <v>8</v>
      </c>
      <c r="C17" s="65"/>
      <c r="D17" s="66"/>
      <c r="E17" s="67"/>
      <c r="F17" s="68"/>
      <c r="G17" s="69"/>
      <c r="H17" s="70"/>
      <c r="I17" s="71"/>
      <c r="J17" s="68"/>
      <c r="K17" s="68"/>
      <c r="L17" s="68"/>
      <c r="M17" s="69"/>
      <c r="N17" s="69"/>
      <c r="O17" s="68"/>
    </row>
    <row r="18" spans="2:15" x14ac:dyDescent="0.55000000000000004">
      <c r="B18" s="72">
        <v>9</v>
      </c>
      <c r="C18" s="65"/>
      <c r="D18" s="66"/>
      <c r="E18" s="67"/>
      <c r="F18" s="68"/>
      <c r="G18" s="69"/>
      <c r="H18" s="70"/>
      <c r="I18" s="71"/>
      <c r="J18" s="68"/>
      <c r="K18" s="68"/>
      <c r="L18" s="68"/>
      <c r="M18" s="69"/>
      <c r="N18" s="69"/>
      <c r="O18" s="68"/>
    </row>
    <row r="19" spans="2:15" x14ac:dyDescent="0.55000000000000004">
      <c r="B19" s="72">
        <v>10</v>
      </c>
      <c r="C19" s="65"/>
      <c r="D19" s="66"/>
      <c r="E19" s="67"/>
      <c r="F19" s="68"/>
      <c r="G19" s="69"/>
      <c r="H19" s="70"/>
      <c r="I19" s="71"/>
      <c r="J19" s="68"/>
      <c r="K19" s="68"/>
      <c r="L19" s="68"/>
      <c r="M19" s="69"/>
      <c r="N19" s="69"/>
      <c r="O19" s="68"/>
    </row>
    <row r="20" spans="2:15" x14ac:dyDescent="0.55000000000000004">
      <c r="B20" s="72">
        <v>11</v>
      </c>
      <c r="C20" s="65"/>
      <c r="D20" s="66"/>
      <c r="E20" s="67"/>
      <c r="F20" s="68"/>
      <c r="G20" s="69"/>
      <c r="H20" s="70"/>
      <c r="I20" s="71"/>
      <c r="J20" s="68"/>
      <c r="K20" s="68"/>
      <c r="L20" s="68"/>
      <c r="M20" s="69"/>
      <c r="N20" s="69"/>
      <c r="O20" s="68"/>
    </row>
    <row r="21" spans="2:15" x14ac:dyDescent="0.55000000000000004">
      <c r="B21" s="72">
        <v>12</v>
      </c>
      <c r="C21" s="65"/>
      <c r="D21" s="66"/>
      <c r="E21" s="67"/>
      <c r="F21" s="68"/>
      <c r="G21" s="69"/>
      <c r="H21" s="70"/>
      <c r="I21" s="71"/>
      <c r="J21" s="68"/>
      <c r="K21" s="68"/>
      <c r="L21" s="68"/>
      <c r="M21" s="69"/>
      <c r="N21" s="69"/>
      <c r="O21" s="68"/>
    </row>
    <row r="22" spans="2:15" x14ac:dyDescent="0.55000000000000004">
      <c r="B22" s="72">
        <v>13</v>
      </c>
      <c r="C22" s="65"/>
      <c r="D22" s="66"/>
      <c r="E22" s="67"/>
      <c r="F22" s="68"/>
      <c r="G22" s="69"/>
      <c r="H22" s="70"/>
      <c r="I22" s="71"/>
      <c r="J22" s="68"/>
      <c r="K22" s="68"/>
      <c r="L22" s="68"/>
      <c r="M22" s="69"/>
      <c r="N22" s="69"/>
      <c r="O22" s="68"/>
    </row>
    <row r="23" spans="2:15" x14ac:dyDescent="0.55000000000000004">
      <c r="B23" s="72">
        <v>14</v>
      </c>
      <c r="C23" s="65"/>
      <c r="D23" s="66"/>
      <c r="E23" s="67"/>
      <c r="F23" s="68"/>
      <c r="G23" s="69"/>
      <c r="H23" s="70"/>
      <c r="I23" s="71"/>
      <c r="J23" s="68"/>
      <c r="K23" s="68"/>
      <c r="L23" s="68"/>
      <c r="M23" s="69"/>
      <c r="N23" s="69"/>
      <c r="O23" s="68"/>
    </row>
    <row r="24" spans="2:15" x14ac:dyDescent="0.55000000000000004">
      <c r="B24" s="72">
        <v>15</v>
      </c>
      <c r="C24" s="65"/>
      <c r="D24" s="66"/>
      <c r="E24" s="67"/>
      <c r="F24" s="68"/>
      <c r="G24" s="69"/>
      <c r="H24" s="70"/>
      <c r="I24" s="71"/>
      <c r="J24" s="68"/>
      <c r="K24" s="68"/>
      <c r="L24" s="68"/>
      <c r="M24" s="69"/>
      <c r="N24" s="69"/>
      <c r="O24" s="68"/>
    </row>
    <row r="25" spans="2:15" x14ac:dyDescent="0.55000000000000004">
      <c r="B25" s="72">
        <v>16</v>
      </c>
      <c r="C25" s="65"/>
      <c r="D25" s="66"/>
      <c r="E25" s="67"/>
      <c r="F25" s="68"/>
      <c r="G25" s="69"/>
      <c r="H25" s="70"/>
      <c r="I25" s="71"/>
      <c r="J25" s="68"/>
      <c r="K25" s="68"/>
      <c r="L25" s="68"/>
      <c r="M25" s="69"/>
      <c r="N25" s="69"/>
      <c r="O25" s="68"/>
    </row>
    <row r="26" spans="2:15" x14ac:dyDescent="0.55000000000000004">
      <c r="B26" s="72">
        <v>17</v>
      </c>
      <c r="C26" s="73"/>
      <c r="D26" s="74"/>
      <c r="E26" s="75"/>
      <c r="F26" s="76"/>
      <c r="G26" s="77"/>
      <c r="H26" s="78"/>
      <c r="I26" s="71"/>
      <c r="J26" s="76"/>
      <c r="K26" s="76"/>
      <c r="L26" s="76"/>
      <c r="M26" s="77"/>
      <c r="N26" s="77"/>
      <c r="O26" s="76"/>
    </row>
    <row r="27" spans="2:15" x14ac:dyDescent="0.55000000000000004">
      <c r="B27" s="72">
        <v>18</v>
      </c>
      <c r="C27" s="73"/>
      <c r="D27" s="74"/>
      <c r="E27" s="75"/>
      <c r="F27" s="76"/>
      <c r="G27" s="77"/>
      <c r="H27" s="78"/>
      <c r="I27" s="71"/>
      <c r="J27" s="76"/>
      <c r="K27" s="76"/>
      <c r="L27" s="76"/>
      <c r="M27" s="77"/>
      <c r="N27" s="77"/>
      <c r="O27" s="76"/>
    </row>
    <row r="28" spans="2:15" x14ac:dyDescent="0.55000000000000004">
      <c r="B28" s="72">
        <v>19</v>
      </c>
      <c r="C28" s="73"/>
      <c r="D28" s="74"/>
      <c r="E28" s="75"/>
      <c r="F28" s="76"/>
      <c r="G28" s="77"/>
      <c r="H28" s="78"/>
      <c r="I28" s="71"/>
      <c r="J28" s="76"/>
      <c r="K28" s="76"/>
      <c r="L28" s="76"/>
      <c r="M28" s="77"/>
      <c r="N28" s="77"/>
      <c r="O28" s="76"/>
    </row>
    <row r="29" spans="2:15" x14ac:dyDescent="0.55000000000000004">
      <c r="B29" s="72">
        <v>20</v>
      </c>
      <c r="C29" s="73"/>
      <c r="D29" s="74"/>
      <c r="E29" s="75"/>
      <c r="F29" s="76"/>
      <c r="G29" s="77"/>
      <c r="H29" s="78"/>
      <c r="I29" s="71"/>
      <c r="J29" s="76"/>
      <c r="K29" s="76"/>
      <c r="L29" s="76"/>
      <c r="M29" s="77"/>
      <c r="N29" s="77"/>
      <c r="O29" s="76"/>
    </row>
    <row r="30" spans="2:15" x14ac:dyDescent="0.55000000000000004">
      <c r="B30" s="72">
        <v>21</v>
      </c>
      <c r="C30" s="73"/>
      <c r="D30" s="74"/>
      <c r="E30" s="75"/>
      <c r="F30" s="76"/>
      <c r="G30" s="77"/>
      <c r="H30" s="78"/>
      <c r="I30" s="71"/>
      <c r="J30" s="76"/>
      <c r="K30" s="76"/>
      <c r="L30" s="76"/>
      <c r="M30" s="77"/>
      <c r="N30" s="77"/>
      <c r="O30" s="76"/>
    </row>
    <row r="31" spans="2:15" x14ac:dyDescent="0.55000000000000004">
      <c r="B31" s="72">
        <v>22</v>
      </c>
      <c r="C31" s="73"/>
      <c r="D31" s="74"/>
      <c r="E31" s="75"/>
      <c r="F31" s="76"/>
      <c r="G31" s="77"/>
      <c r="H31" s="78"/>
      <c r="I31" s="71"/>
      <c r="J31" s="76"/>
      <c r="K31" s="76"/>
      <c r="L31" s="76"/>
      <c r="M31" s="77"/>
      <c r="N31" s="77"/>
      <c r="O31" s="76"/>
    </row>
    <row r="32" spans="2:15" x14ac:dyDescent="0.55000000000000004">
      <c r="B32" s="72">
        <v>23</v>
      </c>
      <c r="C32" s="73"/>
      <c r="D32" s="74"/>
      <c r="E32" s="75"/>
      <c r="F32" s="76"/>
      <c r="G32" s="77"/>
      <c r="H32" s="78"/>
      <c r="I32" s="71"/>
      <c r="J32" s="76"/>
      <c r="K32" s="76"/>
      <c r="L32" s="76"/>
      <c r="M32" s="77"/>
      <c r="N32" s="77"/>
      <c r="O32" s="76"/>
    </row>
    <row r="33" spans="2:15" x14ac:dyDescent="0.55000000000000004">
      <c r="B33" s="72">
        <v>24</v>
      </c>
      <c r="C33" s="73"/>
      <c r="D33" s="74"/>
      <c r="E33" s="75"/>
      <c r="F33" s="76"/>
      <c r="G33" s="77"/>
      <c r="H33" s="78"/>
      <c r="I33" s="71"/>
      <c r="J33" s="76"/>
      <c r="K33" s="76"/>
      <c r="L33" s="76"/>
      <c r="M33" s="77"/>
      <c r="N33" s="77"/>
      <c r="O33" s="76"/>
    </row>
    <row r="34" spans="2:15" x14ac:dyDescent="0.55000000000000004">
      <c r="B34" s="72">
        <v>25</v>
      </c>
      <c r="C34" s="73"/>
      <c r="D34" s="74"/>
      <c r="E34" s="75"/>
      <c r="F34" s="76"/>
      <c r="G34" s="77"/>
      <c r="H34" s="78"/>
      <c r="I34" s="71"/>
      <c r="J34" s="76"/>
      <c r="K34" s="76"/>
      <c r="L34" s="76"/>
      <c r="M34" s="77"/>
      <c r="N34" s="77"/>
      <c r="O34" s="76"/>
    </row>
    <row r="35" spans="2:15" x14ac:dyDescent="0.55000000000000004">
      <c r="B35" s="72">
        <v>26</v>
      </c>
      <c r="C35" s="73"/>
      <c r="D35" s="74"/>
      <c r="E35" s="75"/>
      <c r="F35" s="76"/>
      <c r="G35" s="77"/>
      <c r="H35" s="78"/>
      <c r="I35" s="71"/>
      <c r="J35" s="76"/>
      <c r="K35" s="76"/>
      <c r="L35" s="76"/>
      <c r="M35" s="77"/>
      <c r="N35" s="77"/>
      <c r="O35" s="76"/>
    </row>
    <row r="36" spans="2:15" x14ac:dyDescent="0.55000000000000004">
      <c r="B36" s="72">
        <v>27</v>
      </c>
      <c r="C36" s="73"/>
      <c r="D36" s="74"/>
      <c r="E36" s="75"/>
      <c r="F36" s="76"/>
      <c r="G36" s="77"/>
      <c r="H36" s="78"/>
      <c r="I36" s="71"/>
      <c r="J36" s="76"/>
      <c r="K36" s="76"/>
      <c r="L36" s="76"/>
      <c r="M36" s="77"/>
      <c r="N36" s="77"/>
      <c r="O36" s="76"/>
    </row>
    <row r="37" spans="2:15" x14ac:dyDescent="0.55000000000000004">
      <c r="B37" s="72">
        <v>28</v>
      </c>
      <c r="C37" s="73"/>
      <c r="D37" s="74"/>
      <c r="E37" s="75"/>
      <c r="F37" s="76"/>
      <c r="G37" s="77"/>
      <c r="H37" s="78"/>
      <c r="I37" s="71"/>
      <c r="J37" s="76"/>
      <c r="K37" s="76"/>
      <c r="L37" s="76"/>
      <c r="M37" s="77"/>
      <c r="N37" s="77"/>
      <c r="O37" s="76"/>
    </row>
    <row r="38" spans="2:15" x14ac:dyDescent="0.55000000000000004">
      <c r="B38" s="72">
        <v>29</v>
      </c>
      <c r="C38" s="73"/>
      <c r="D38" s="74"/>
      <c r="E38" s="75"/>
      <c r="F38" s="76"/>
      <c r="G38" s="77"/>
      <c r="H38" s="78"/>
      <c r="I38" s="71"/>
      <c r="J38" s="76"/>
      <c r="K38" s="76"/>
      <c r="L38" s="76"/>
      <c r="M38" s="77"/>
      <c r="N38" s="77"/>
      <c r="O38" s="76"/>
    </row>
    <row r="39" spans="2:15" x14ac:dyDescent="0.55000000000000004">
      <c r="B39" s="72">
        <v>30</v>
      </c>
      <c r="C39" s="73"/>
      <c r="D39" s="74"/>
      <c r="E39" s="75"/>
      <c r="F39" s="76"/>
      <c r="G39" s="77"/>
      <c r="H39" s="78"/>
      <c r="I39" s="71"/>
      <c r="J39" s="76"/>
      <c r="K39" s="76"/>
      <c r="L39" s="76"/>
      <c r="M39" s="77"/>
      <c r="N39" s="77"/>
      <c r="O39" s="76"/>
    </row>
    <row r="40" spans="2:15" x14ac:dyDescent="0.55000000000000004">
      <c r="B40" s="72">
        <v>31</v>
      </c>
      <c r="C40" s="73"/>
      <c r="D40" s="74"/>
      <c r="E40" s="75"/>
      <c r="F40" s="76"/>
      <c r="G40" s="77"/>
      <c r="H40" s="78"/>
      <c r="I40" s="71"/>
      <c r="J40" s="76"/>
      <c r="K40" s="76"/>
      <c r="L40" s="76"/>
      <c r="M40" s="77"/>
      <c r="N40" s="77"/>
      <c r="O40" s="76"/>
    </row>
    <row r="41" spans="2:15" x14ac:dyDescent="0.55000000000000004">
      <c r="B41" s="72">
        <v>32</v>
      </c>
      <c r="C41" s="73"/>
      <c r="D41" s="74"/>
      <c r="E41" s="75"/>
      <c r="F41" s="76"/>
      <c r="G41" s="77"/>
      <c r="H41" s="78"/>
      <c r="I41" s="71"/>
      <c r="J41" s="76"/>
      <c r="K41" s="76"/>
      <c r="L41" s="76"/>
      <c r="M41" s="77"/>
      <c r="N41" s="77"/>
      <c r="O41" s="76"/>
    </row>
    <row r="42" spans="2:15" x14ac:dyDescent="0.55000000000000004">
      <c r="B42" s="72">
        <v>33</v>
      </c>
      <c r="C42" s="73"/>
      <c r="D42" s="74"/>
      <c r="E42" s="75"/>
      <c r="F42" s="76"/>
      <c r="G42" s="77"/>
      <c r="H42" s="78"/>
      <c r="I42" s="71"/>
      <c r="J42" s="76"/>
      <c r="K42" s="76"/>
      <c r="L42" s="76"/>
      <c r="M42" s="77"/>
      <c r="N42" s="77"/>
      <c r="O42" s="76"/>
    </row>
    <row r="43" spans="2:15" x14ac:dyDescent="0.55000000000000004">
      <c r="B43" s="72">
        <v>34</v>
      </c>
      <c r="C43" s="73"/>
      <c r="D43" s="74"/>
      <c r="E43" s="75"/>
      <c r="F43" s="76"/>
      <c r="G43" s="77"/>
      <c r="H43" s="78"/>
      <c r="I43" s="71"/>
      <c r="J43" s="76"/>
      <c r="K43" s="76"/>
      <c r="L43" s="76"/>
      <c r="M43" s="77"/>
      <c r="N43" s="77"/>
      <c r="O43" s="76"/>
    </row>
    <row r="44" spans="2:15" x14ac:dyDescent="0.55000000000000004">
      <c r="B44" s="72">
        <v>35</v>
      </c>
      <c r="C44" s="73"/>
      <c r="D44" s="74"/>
      <c r="E44" s="75"/>
      <c r="F44" s="76"/>
      <c r="G44" s="77"/>
      <c r="H44" s="78"/>
      <c r="I44" s="71"/>
      <c r="J44" s="76"/>
      <c r="K44" s="76"/>
      <c r="L44" s="76"/>
      <c r="M44" s="77"/>
      <c r="N44" s="77"/>
      <c r="O44" s="76"/>
    </row>
    <row r="45" spans="2:15" x14ac:dyDescent="0.55000000000000004">
      <c r="B45" s="72">
        <v>36</v>
      </c>
      <c r="C45" s="73"/>
      <c r="D45" s="74"/>
      <c r="E45" s="75"/>
      <c r="F45" s="76"/>
      <c r="G45" s="77"/>
      <c r="H45" s="78"/>
      <c r="I45" s="71"/>
      <c r="J45" s="76"/>
      <c r="K45" s="76"/>
      <c r="L45" s="76"/>
      <c r="M45" s="77"/>
      <c r="N45" s="77"/>
      <c r="O45" s="76"/>
    </row>
    <row r="46" spans="2:15" x14ac:dyDescent="0.55000000000000004">
      <c r="B46" s="72">
        <v>37</v>
      </c>
      <c r="C46" s="73"/>
      <c r="D46" s="74"/>
      <c r="E46" s="75"/>
      <c r="F46" s="76"/>
      <c r="G46" s="77"/>
      <c r="H46" s="78"/>
      <c r="I46" s="71"/>
      <c r="J46" s="76"/>
      <c r="K46" s="76"/>
      <c r="L46" s="76"/>
      <c r="M46" s="77"/>
      <c r="N46" s="77"/>
      <c r="O46" s="76"/>
    </row>
    <row r="47" spans="2:15" x14ac:dyDescent="0.55000000000000004">
      <c r="B47" s="72">
        <v>38</v>
      </c>
      <c r="C47" s="73"/>
      <c r="D47" s="74"/>
      <c r="E47" s="75"/>
      <c r="F47" s="76"/>
      <c r="G47" s="77"/>
      <c r="H47" s="78"/>
      <c r="I47" s="71"/>
      <c r="J47" s="76"/>
      <c r="K47" s="76"/>
      <c r="L47" s="76"/>
      <c r="M47" s="77"/>
      <c r="N47" s="77"/>
      <c r="O47" s="76"/>
    </row>
    <row r="48" spans="2:15" x14ac:dyDescent="0.55000000000000004">
      <c r="B48" s="72">
        <v>39</v>
      </c>
      <c r="C48" s="73"/>
      <c r="D48" s="74"/>
      <c r="E48" s="75"/>
      <c r="F48" s="76"/>
      <c r="G48" s="77"/>
      <c r="H48" s="78"/>
      <c r="I48" s="71"/>
      <c r="J48" s="76"/>
      <c r="K48" s="76"/>
      <c r="L48" s="76"/>
      <c r="M48" s="77"/>
      <c r="N48" s="77"/>
      <c r="O48" s="76"/>
    </row>
    <row r="49" spans="2:15" x14ac:dyDescent="0.55000000000000004">
      <c r="B49" s="72">
        <v>40</v>
      </c>
      <c r="C49" s="73"/>
      <c r="D49" s="74"/>
      <c r="E49" s="75"/>
      <c r="F49" s="76"/>
      <c r="G49" s="77"/>
      <c r="H49" s="78"/>
      <c r="I49" s="71"/>
      <c r="J49" s="76"/>
      <c r="K49" s="76"/>
      <c r="L49" s="76"/>
      <c r="M49" s="77"/>
      <c r="N49" s="77"/>
      <c r="O49" s="76"/>
    </row>
    <row r="50" spans="2:15" x14ac:dyDescent="0.55000000000000004">
      <c r="B50" s="72">
        <v>41</v>
      </c>
      <c r="C50" s="73"/>
      <c r="D50" s="74"/>
      <c r="E50" s="75"/>
      <c r="F50" s="76"/>
      <c r="G50" s="77"/>
      <c r="H50" s="78"/>
      <c r="I50" s="71"/>
      <c r="J50" s="76"/>
      <c r="K50" s="76"/>
      <c r="L50" s="76"/>
      <c r="M50" s="77"/>
      <c r="N50" s="77"/>
      <c r="O50" s="76"/>
    </row>
    <row r="51" spans="2:15" x14ac:dyDescent="0.55000000000000004">
      <c r="B51" s="72">
        <v>42</v>
      </c>
      <c r="C51" s="73"/>
      <c r="D51" s="74"/>
      <c r="E51" s="75"/>
      <c r="F51" s="76"/>
      <c r="G51" s="77"/>
      <c r="H51" s="78"/>
      <c r="I51" s="71"/>
      <c r="J51" s="76"/>
      <c r="K51" s="76"/>
      <c r="L51" s="76"/>
      <c r="M51" s="77"/>
      <c r="N51" s="77"/>
      <c r="O51" s="76"/>
    </row>
    <row r="52" spans="2:15" x14ac:dyDescent="0.55000000000000004">
      <c r="B52" s="72">
        <v>43</v>
      </c>
      <c r="C52" s="73"/>
      <c r="D52" s="74"/>
      <c r="E52" s="75"/>
      <c r="F52" s="76"/>
      <c r="G52" s="77"/>
      <c r="H52" s="78"/>
      <c r="I52" s="71"/>
      <c r="J52" s="76"/>
      <c r="K52" s="76"/>
      <c r="L52" s="76"/>
      <c r="M52" s="77"/>
      <c r="N52" s="77"/>
      <c r="O52" s="76"/>
    </row>
    <row r="53" spans="2:15" x14ac:dyDescent="0.55000000000000004">
      <c r="B53" s="72">
        <v>44</v>
      </c>
      <c r="C53" s="73"/>
      <c r="D53" s="74"/>
      <c r="E53" s="75"/>
      <c r="F53" s="76"/>
      <c r="G53" s="77"/>
      <c r="H53" s="78"/>
      <c r="I53" s="71"/>
      <c r="J53" s="76"/>
      <c r="K53" s="76"/>
      <c r="L53" s="76"/>
      <c r="M53" s="77"/>
      <c r="N53" s="77"/>
      <c r="O53" s="76"/>
    </row>
    <row r="54" spans="2:15" x14ac:dyDescent="0.55000000000000004">
      <c r="B54" s="72">
        <v>45</v>
      </c>
      <c r="C54" s="73"/>
      <c r="D54" s="74"/>
      <c r="E54" s="75"/>
      <c r="F54" s="76"/>
      <c r="G54" s="77"/>
      <c r="H54" s="78"/>
      <c r="I54" s="71"/>
      <c r="J54" s="76"/>
      <c r="K54" s="76"/>
      <c r="L54" s="76"/>
      <c r="M54" s="77"/>
      <c r="N54" s="77"/>
      <c r="O54" s="76"/>
    </row>
    <row r="55" spans="2:15" x14ac:dyDescent="0.55000000000000004">
      <c r="B55" s="72">
        <v>46</v>
      </c>
      <c r="C55" s="73"/>
      <c r="D55" s="74"/>
      <c r="E55" s="75"/>
      <c r="F55" s="76"/>
      <c r="G55" s="77"/>
      <c r="H55" s="78"/>
      <c r="I55" s="71"/>
      <c r="J55" s="76"/>
      <c r="K55" s="76"/>
      <c r="L55" s="76"/>
      <c r="M55" s="77"/>
      <c r="N55" s="77"/>
      <c r="O55" s="76"/>
    </row>
    <row r="56" spans="2:15" x14ac:dyDescent="0.55000000000000004">
      <c r="B56" s="72">
        <v>47</v>
      </c>
      <c r="C56" s="73"/>
      <c r="D56" s="74"/>
      <c r="E56" s="75"/>
      <c r="F56" s="76"/>
      <c r="G56" s="77"/>
      <c r="H56" s="78"/>
      <c r="I56" s="71"/>
      <c r="J56" s="76"/>
      <c r="K56" s="76"/>
      <c r="L56" s="76"/>
      <c r="M56" s="77"/>
      <c r="N56" s="77"/>
      <c r="O56" s="76"/>
    </row>
    <row r="57" spans="2:15" x14ac:dyDescent="0.55000000000000004">
      <c r="B57" s="72">
        <v>48</v>
      </c>
      <c r="C57" s="73"/>
      <c r="D57" s="74"/>
      <c r="E57" s="75"/>
      <c r="F57" s="76"/>
      <c r="G57" s="77"/>
      <c r="H57" s="78"/>
      <c r="I57" s="71"/>
      <c r="J57" s="76"/>
      <c r="K57" s="76"/>
      <c r="L57" s="76"/>
      <c r="M57" s="77"/>
      <c r="N57" s="77"/>
      <c r="O57" s="76"/>
    </row>
    <row r="58" spans="2:15" x14ac:dyDescent="0.55000000000000004">
      <c r="B58" s="72">
        <v>49</v>
      </c>
      <c r="C58" s="73"/>
      <c r="D58" s="74"/>
      <c r="E58" s="75"/>
      <c r="F58" s="76"/>
      <c r="G58" s="77"/>
      <c r="H58" s="78"/>
      <c r="I58" s="71"/>
      <c r="J58" s="76"/>
      <c r="K58" s="76"/>
      <c r="L58" s="76"/>
      <c r="M58" s="77"/>
      <c r="N58" s="77"/>
      <c r="O58" s="76"/>
    </row>
    <row r="59" spans="2:15" x14ac:dyDescent="0.55000000000000004">
      <c r="B59" s="72">
        <v>50</v>
      </c>
      <c r="C59" s="73"/>
      <c r="D59" s="74"/>
      <c r="E59" s="75"/>
      <c r="F59" s="76"/>
      <c r="G59" s="77"/>
      <c r="H59" s="78"/>
      <c r="I59" s="71"/>
      <c r="J59" s="76"/>
      <c r="K59" s="76"/>
      <c r="L59" s="76"/>
      <c r="M59" s="77"/>
      <c r="N59" s="77"/>
      <c r="O59" s="76"/>
    </row>
    <row r="60" spans="2:15" x14ac:dyDescent="0.55000000000000004">
      <c r="B60" s="72">
        <v>51</v>
      </c>
      <c r="C60" s="73"/>
      <c r="D60" s="74"/>
      <c r="E60" s="75"/>
      <c r="F60" s="76"/>
      <c r="G60" s="77"/>
      <c r="H60" s="78"/>
      <c r="I60" s="71"/>
      <c r="J60" s="76"/>
      <c r="K60" s="76"/>
      <c r="L60" s="76"/>
      <c r="M60" s="77"/>
      <c r="N60" s="77"/>
      <c r="O60" s="76"/>
    </row>
    <row r="61" spans="2:15" x14ac:dyDescent="0.55000000000000004">
      <c r="B61" s="72">
        <v>52</v>
      </c>
      <c r="C61" s="73"/>
      <c r="D61" s="74"/>
      <c r="E61" s="75"/>
      <c r="F61" s="76"/>
      <c r="G61" s="77"/>
      <c r="H61" s="78"/>
      <c r="I61" s="71"/>
      <c r="J61" s="76"/>
      <c r="K61" s="76"/>
      <c r="L61" s="76"/>
      <c r="M61" s="77"/>
      <c r="N61" s="77"/>
      <c r="O61" s="76"/>
    </row>
    <row r="62" spans="2:15" x14ac:dyDescent="0.55000000000000004">
      <c r="B62" s="72">
        <v>53</v>
      </c>
      <c r="C62" s="73"/>
      <c r="D62" s="74"/>
      <c r="E62" s="75"/>
      <c r="F62" s="76"/>
      <c r="G62" s="77"/>
      <c r="H62" s="78"/>
      <c r="I62" s="71"/>
      <c r="J62" s="76"/>
      <c r="K62" s="76"/>
      <c r="L62" s="76"/>
      <c r="M62" s="77"/>
      <c r="N62" s="77"/>
      <c r="O62" s="76"/>
    </row>
    <row r="63" spans="2:15" x14ac:dyDescent="0.55000000000000004">
      <c r="B63" s="72">
        <v>54</v>
      </c>
      <c r="C63" s="73"/>
      <c r="D63" s="74"/>
      <c r="E63" s="75"/>
      <c r="F63" s="76"/>
      <c r="G63" s="77"/>
      <c r="H63" s="78"/>
      <c r="I63" s="71"/>
      <c r="J63" s="76"/>
      <c r="K63" s="76"/>
      <c r="L63" s="76"/>
      <c r="M63" s="77"/>
      <c r="N63" s="77"/>
      <c r="O63" s="76"/>
    </row>
    <row r="64" spans="2:15" x14ac:dyDescent="0.55000000000000004">
      <c r="B64" s="72">
        <v>55</v>
      </c>
      <c r="C64" s="73"/>
      <c r="D64" s="74"/>
      <c r="E64" s="75"/>
      <c r="F64" s="76"/>
      <c r="G64" s="77"/>
      <c r="H64" s="78"/>
      <c r="I64" s="71"/>
      <c r="J64" s="76"/>
      <c r="K64" s="76"/>
      <c r="L64" s="76"/>
      <c r="M64" s="77"/>
      <c r="N64" s="77"/>
      <c r="O64" s="76"/>
    </row>
    <row r="65" spans="2:15" x14ac:dyDescent="0.55000000000000004">
      <c r="B65" s="72">
        <v>56</v>
      </c>
      <c r="C65" s="73"/>
      <c r="D65" s="74"/>
      <c r="E65" s="75"/>
      <c r="F65" s="76"/>
      <c r="G65" s="77"/>
      <c r="H65" s="78"/>
      <c r="I65" s="71"/>
      <c r="J65" s="76"/>
      <c r="K65" s="76"/>
      <c r="L65" s="76"/>
      <c r="M65" s="77"/>
      <c r="N65" s="77"/>
      <c r="O65" s="76"/>
    </row>
    <row r="66" spans="2:15" x14ac:dyDescent="0.55000000000000004">
      <c r="B66" s="72">
        <v>57</v>
      </c>
      <c r="C66" s="73"/>
      <c r="D66" s="74"/>
      <c r="E66" s="75"/>
      <c r="F66" s="76"/>
      <c r="G66" s="77"/>
      <c r="H66" s="78"/>
      <c r="I66" s="71"/>
      <c r="J66" s="76"/>
      <c r="K66" s="76"/>
      <c r="L66" s="76"/>
      <c r="M66" s="77"/>
      <c r="N66" s="77"/>
      <c r="O66" s="76"/>
    </row>
    <row r="67" spans="2:15" x14ac:dyDescent="0.55000000000000004">
      <c r="B67" s="72">
        <v>58</v>
      </c>
      <c r="C67" s="73"/>
      <c r="D67" s="74"/>
      <c r="E67" s="75"/>
      <c r="F67" s="76"/>
      <c r="G67" s="77"/>
      <c r="H67" s="78"/>
      <c r="I67" s="71"/>
      <c r="J67" s="76"/>
      <c r="K67" s="76"/>
      <c r="L67" s="76"/>
      <c r="M67" s="77"/>
      <c r="N67" s="77"/>
      <c r="O67" s="76"/>
    </row>
    <row r="68" spans="2:15" x14ac:dyDescent="0.55000000000000004">
      <c r="B68" s="72">
        <v>59</v>
      </c>
      <c r="C68" s="73"/>
      <c r="D68" s="74"/>
      <c r="E68" s="75"/>
      <c r="F68" s="76"/>
      <c r="G68" s="77"/>
      <c r="H68" s="78"/>
      <c r="I68" s="71"/>
      <c r="J68" s="76"/>
      <c r="K68" s="76"/>
      <c r="L68" s="76"/>
      <c r="M68" s="77"/>
      <c r="N68" s="77"/>
      <c r="O68" s="76"/>
    </row>
    <row r="69" spans="2:15" x14ac:dyDescent="0.55000000000000004">
      <c r="B69" s="72">
        <v>60</v>
      </c>
      <c r="C69" s="73"/>
      <c r="D69" s="74"/>
      <c r="E69" s="75"/>
      <c r="F69" s="76"/>
      <c r="G69" s="77"/>
      <c r="H69" s="78"/>
      <c r="I69" s="71"/>
      <c r="J69" s="76"/>
      <c r="K69" s="76"/>
      <c r="L69" s="76"/>
      <c r="M69" s="77"/>
      <c r="N69" s="77"/>
      <c r="O69" s="76"/>
    </row>
    <row r="70" spans="2:15" x14ac:dyDescent="0.55000000000000004">
      <c r="B70" s="72">
        <v>61</v>
      </c>
      <c r="C70" s="73"/>
      <c r="D70" s="74"/>
      <c r="E70" s="75"/>
      <c r="F70" s="76"/>
      <c r="G70" s="77"/>
      <c r="H70" s="78"/>
      <c r="I70" s="71"/>
      <c r="J70" s="76"/>
      <c r="K70" s="76"/>
      <c r="L70" s="76"/>
      <c r="M70" s="77"/>
      <c r="N70" s="77"/>
      <c r="O70" s="76"/>
    </row>
    <row r="71" spans="2:15" x14ac:dyDescent="0.55000000000000004">
      <c r="B71" s="72">
        <v>62</v>
      </c>
      <c r="C71" s="73"/>
      <c r="D71" s="74"/>
      <c r="E71" s="75"/>
      <c r="F71" s="76"/>
      <c r="G71" s="77"/>
      <c r="H71" s="78"/>
      <c r="I71" s="71"/>
      <c r="J71" s="76"/>
      <c r="K71" s="76"/>
      <c r="L71" s="76"/>
      <c r="M71" s="77"/>
      <c r="N71" s="77"/>
      <c r="O71" s="76"/>
    </row>
    <row r="72" spans="2:15" x14ac:dyDescent="0.55000000000000004">
      <c r="B72" s="72">
        <v>63</v>
      </c>
      <c r="C72" s="73"/>
      <c r="D72" s="74"/>
      <c r="E72" s="75"/>
      <c r="F72" s="76"/>
      <c r="G72" s="77"/>
      <c r="H72" s="78"/>
      <c r="I72" s="71"/>
      <c r="J72" s="76"/>
      <c r="K72" s="76"/>
      <c r="L72" s="76"/>
      <c r="M72" s="77"/>
      <c r="N72" s="77"/>
      <c r="O72" s="76"/>
    </row>
    <row r="73" spans="2:15" x14ac:dyDescent="0.55000000000000004">
      <c r="B73" s="72">
        <v>64</v>
      </c>
      <c r="C73" s="73"/>
      <c r="D73" s="74"/>
      <c r="E73" s="75"/>
      <c r="F73" s="76"/>
      <c r="G73" s="77"/>
      <c r="H73" s="78"/>
      <c r="I73" s="71"/>
      <c r="J73" s="76"/>
      <c r="K73" s="76"/>
      <c r="L73" s="76"/>
      <c r="M73" s="77"/>
      <c r="N73" s="77"/>
      <c r="O73" s="76"/>
    </row>
    <row r="74" spans="2:15" x14ac:dyDescent="0.55000000000000004">
      <c r="B74" s="72">
        <v>65</v>
      </c>
      <c r="C74" s="73"/>
      <c r="D74" s="74"/>
      <c r="E74" s="75"/>
      <c r="F74" s="76"/>
      <c r="G74" s="77"/>
      <c r="H74" s="78"/>
      <c r="I74" s="71"/>
      <c r="J74" s="76"/>
      <c r="K74" s="76"/>
      <c r="L74" s="76"/>
      <c r="M74" s="77"/>
      <c r="N74" s="77"/>
      <c r="O74" s="76"/>
    </row>
    <row r="75" spans="2:15" x14ac:dyDescent="0.55000000000000004">
      <c r="B75" s="72">
        <v>66</v>
      </c>
      <c r="C75" s="73"/>
      <c r="D75" s="74"/>
      <c r="E75" s="75"/>
      <c r="F75" s="76"/>
      <c r="G75" s="77"/>
      <c r="H75" s="78"/>
      <c r="I75" s="71"/>
      <c r="J75" s="76"/>
      <c r="K75" s="76"/>
      <c r="L75" s="76"/>
      <c r="M75" s="77"/>
      <c r="N75" s="77"/>
      <c r="O75" s="76"/>
    </row>
    <row r="76" spans="2:15" x14ac:dyDescent="0.55000000000000004">
      <c r="B76" s="72">
        <v>67</v>
      </c>
      <c r="C76" s="73"/>
      <c r="D76" s="74"/>
      <c r="E76" s="75"/>
      <c r="F76" s="76"/>
      <c r="G76" s="77"/>
      <c r="H76" s="78"/>
      <c r="I76" s="71"/>
      <c r="J76" s="76"/>
      <c r="K76" s="76"/>
      <c r="L76" s="76"/>
      <c r="M76" s="77"/>
      <c r="N76" s="77"/>
      <c r="O76" s="76"/>
    </row>
    <row r="77" spans="2:15" x14ac:dyDescent="0.55000000000000004">
      <c r="B77" s="72">
        <v>68</v>
      </c>
      <c r="C77" s="73"/>
      <c r="D77" s="74"/>
      <c r="E77" s="75"/>
      <c r="F77" s="76"/>
      <c r="G77" s="77"/>
      <c r="H77" s="78"/>
      <c r="I77" s="71"/>
      <c r="J77" s="76"/>
      <c r="K77" s="76"/>
      <c r="L77" s="76"/>
      <c r="M77" s="77"/>
      <c r="N77" s="77"/>
      <c r="O77" s="76"/>
    </row>
    <row r="78" spans="2:15" x14ac:dyDescent="0.55000000000000004">
      <c r="B78" s="72">
        <v>69</v>
      </c>
      <c r="C78" s="73"/>
      <c r="D78" s="74"/>
      <c r="E78" s="75"/>
      <c r="F78" s="76"/>
      <c r="G78" s="77"/>
      <c r="H78" s="78"/>
      <c r="I78" s="71"/>
      <c r="J78" s="76"/>
      <c r="K78" s="76"/>
      <c r="L78" s="76"/>
      <c r="M78" s="77"/>
      <c r="N78" s="77"/>
      <c r="O78" s="76"/>
    </row>
    <row r="79" spans="2:15" x14ac:dyDescent="0.55000000000000004">
      <c r="B79" s="72">
        <v>70</v>
      </c>
      <c r="C79" s="73"/>
      <c r="D79" s="74"/>
      <c r="E79" s="75"/>
      <c r="F79" s="76"/>
      <c r="G79" s="77"/>
      <c r="H79" s="78"/>
      <c r="I79" s="71"/>
      <c r="J79" s="76"/>
      <c r="K79" s="76"/>
      <c r="L79" s="76"/>
      <c r="M79" s="77"/>
      <c r="N79" s="77"/>
      <c r="O79" s="76"/>
    </row>
    <row r="80" spans="2:15" x14ac:dyDescent="0.55000000000000004">
      <c r="B80" s="72">
        <v>71</v>
      </c>
      <c r="C80" s="73"/>
      <c r="D80" s="74"/>
      <c r="E80" s="75"/>
      <c r="F80" s="76"/>
      <c r="G80" s="77"/>
      <c r="H80" s="78"/>
      <c r="I80" s="71"/>
      <c r="J80" s="76"/>
      <c r="K80" s="76"/>
      <c r="L80" s="76"/>
      <c r="M80" s="77"/>
      <c r="N80" s="77"/>
      <c r="O80" s="76"/>
    </row>
    <row r="81" spans="2:15" x14ac:dyDescent="0.55000000000000004">
      <c r="B81" s="72">
        <v>72</v>
      </c>
      <c r="C81" s="73"/>
      <c r="D81" s="74"/>
      <c r="E81" s="75"/>
      <c r="F81" s="76"/>
      <c r="G81" s="77"/>
      <c r="H81" s="78"/>
      <c r="I81" s="71"/>
      <c r="J81" s="76"/>
      <c r="K81" s="76"/>
      <c r="L81" s="76"/>
      <c r="M81" s="77"/>
      <c r="N81" s="77"/>
      <c r="O81" s="76"/>
    </row>
    <row r="82" spans="2:15" x14ac:dyDescent="0.55000000000000004">
      <c r="B82" s="72">
        <v>73</v>
      </c>
      <c r="C82" s="73"/>
      <c r="D82" s="74"/>
      <c r="E82" s="75"/>
      <c r="F82" s="76"/>
      <c r="G82" s="77"/>
      <c r="H82" s="78"/>
      <c r="I82" s="71"/>
      <c r="J82" s="76"/>
      <c r="K82" s="76"/>
      <c r="L82" s="76"/>
      <c r="M82" s="77"/>
      <c r="N82" s="77"/>
      <c r="O82" s="76"/>
    </row>
    <row r="83" spans="2:15" x14ac:dyDescent="0.55000000000000004">
      <c r="B83" s="72">
        <v>74</v>
      </c>
      <c r="C83" s="73"/>
      <c r="D83" s="74"/>
      <c r="E83" s="75"/>
      <c r="F83" s="76"/>
      <c r="G83" s="77"/>
      <c r="H83" s="78"/>
      <c r="I83" s="71"/>
      <c r="J83" s="76"/>
      <c r="K83" s="76"/>
      <c r="L83" s="76"/>
      <c r="M83" s="77"/>
      <c r="N83" s="77"/>
      <c r="O83" s="76"/>
    </row>
    <row r="84" spans="2:15" x14ac:dyDescent="0.55000000000000004">
      <c r="B84" s="72">
        <v>75</v>
      </c>
      <c r="C84" s="73"/>
      <c r="D84" s="74"/>
      <c r="E84" s="75"/>
      <c r="F84" s="76"/>
      <c r="G84" s="77"/>
      <c r="H84" s="78"/>
      <c r="I84" s="71"/>
      <c r="J84" s="76"/>
      <c r="K84" s="76"/>
      <c r="L84" s="76"/>
      <c r="M84" s="77"/>
      <c r="N84" s="77"/>
      <c r="O84" s="76"/>
    </row>
    <row r="85" spans="2:15" x14ac:dyDescent="0.55000000000000004">
      <c r="B85" s="72">
        <v>76</v>
      </c>
      <c r="C85" s="73"/>
      <c r="D85" s="74"/>
      <c r="E85" s="75"/>
      <c r="F85" s="76"/>
      <c r="G85" s="77"/>
      <c r="H85" s="78"/>
      <c r="I85" s="71"/>
      <c r="J85" s="76"/>
      <c r="K85" s="76"/>
      <c r="L85" s="76"/>
      <c r="M85" s="77"/>
      <c r="N85" s="77"/>
      <c r="O85" s="76"/>
    </row>
    <row r="86" spans="2:15" x14ac:dyDescent="0.55000000000000004">
      <c r="B86" s="72">
        <v>77</v>
      </c>
      <c r="C86" s="73"/>
      <c r="D86" s="74"/>
      <c r="E86" s="75"/>
      <c r="F86" s="76"/>
      <c r="G86" s="77"/>
      <c r="H86" s="78"/>
      <c r="I86" s="71"/>
      <c r="J86" s="76"/>
      <c r="K86" s="76"/>
      <c r="L86" s="76"/>
      <c r="M86" s="77"/>
      <c r="N86" s="77"/>
      <c r="O86" s="76"/>
    </row>
    <row r="87" spans="2:15" x14ac:dyDescent="0.55000000000000004">
      <c r="B87" s="72">
        <v>78</v>
      </c>
      <c r="C87" s="73"/>
      <c r="D87" s="74"/>
      <c r="E87" s="75"/>
      <c r="F87" s="76"/>
      <c r="G87" s="77"/>
      <c r="H87" s="78"/>
      <c r="I87" s="71"/>
      <c r="J87" s="76"/>
      <c r="K87" s="76"/>
      <c r="L87" s="76"/>
      <c r="M87" s="77"/>
      <c r="N87" s="77"/>
      <c r="O87" s="76"/>
    </row>
    <row r="88" spans="2:15" x14ac:dyDescent="0.55000000000000004">
      <c r="B88" s="72">
        <v>79</v>
      </c>
      <c r="C88" s="73"/>
      <c r="D88" s="74"/>
      <c r="E88" s="75"/>
      <c r="F88" s="76"/>
      <c r="G88" s="77"/>
      <c r="H88" s="78"/>
      <c r="I88" s="71"/>
      <c r="J88" s="76"/>
      <c r="K88" s="76"/>
      <c r="L88" s="76"/>
      <c r="M88" s="77"/>
      <c r="N88" s="77"/>
      <c r="O88" s="76"/>
    </row>
    <row r="89" spans="2:15" x14ac:dyDescent="0.55000000000000004">
      <c r="B89" s="72">
        <v>80</v>
      </c>
      <c r="C89" s="73"/>
      <c r="D89" s="74"/>
      <c r="E89" s="75"/>
      <c r="F89" s="76"/>
      <c r="G89" s="77"/>
      <c r="H89" s="78"/>
      <c r="I89" s="71"/>
      <c r="J89" s="76"/>
      <c r="K89" s="76"/>
      <c r="L89" s="76"/>
      <c r="M89" s="77"/>
      <c r="N89" s="77"/>
      <c r="O89" s="76"/>
    </row>
    <row r="90" spans="2:15" x14ac:dyDescent="0.55000000000000004">
      <c r="B90" s="72">
        <v>81</v>
      </c>
      <c r="C90" s="73"/>
      <c r="D90" s="74"/>
      <c r="E90" s="75"/>
      <c r="F90" s="76"/>
      <c r="G90" s="77"/>
      <c r="H90" s="78"/>
      <c r="I90" s="71"/>
      <c r="J90" s="76"/>
      <c r="K90" s="76"/>
      <c r="L90" s="76"/>
      <c r="M90" s="77"/>
      <c r="N90" s="77"/>
      <c r="O90" s="76"/>
    </row>
    <row r="91" spans="2:15" x14ac:dyDescent="0.55000000000000004">
      <c r="B91" s="72">
        <v>82</v>
      </c>
      <c r="C91" s="73"/>
      <c r="D91" s="74"/>
      <c r="E91" s="75"/>
      <c r="F91" s="76"/>
      <c r="G91" s="77"/>
      <c r="H91" s="78"/>
      <c r="I91" s="71"/>
      <c r="J91" s="76"/>
      <c r="K91" s="76"/>
      <c r="L91" s="76"/>
      <c r="M91" s="77"/>
      <c r="N91" s="77"/>
      <c r="O91" s="76"/>
    </row>
    <row r="92" spans="2:15" x14ac:dyDescent="0.55000000000000004">
      <c r="B92" s="72">
        <v>83</v>
      </c>
      <c r="C92" s="73"/>
      <c r="D92" s="74"/>
      <c r="E92" s="75"/>
      <c r="F92" s="76"/>
      <c r="G92" s="77"/>
      <c r="H92" s="78"/>
      <c r="I92" s="71"/>
      <c r="J92" s="76"/>
      <c r="K92" s="76"/>
      <c r="L92" s="76"/>
      <c r="M92" s="77"/>
      <c r="N92" s="77"/>
      <c r="O92" s="76"/>
    </row>
    <row r="93" spans="2:15" x14ac:dyDescent="0.55000000000000004">
      <c r="B93" s="72">
        <v>84</v>
      </c>
      <c r="C93" s="73"/>
      <c r="D93" s="74"/>
      <c r="E93" s="75"/>
      <c r="F93" s="76"/>
      <c r="G93" s="77"/>
      <c r="H93" s="78"/>
      <c r="I93" s="71"/>
      <c r="J93" s="76"/>
      <c r="K93" s="76"/>
      <c r="L93" s="76"/>
      <c r="M93" s="77"/>
      <c r="N93" s="77"/>
      <c r="O93" s="76"/>
    </row>
    <row r="94" spans="2:15" x14ac:dyDescent="0.55000000000000004">
      <c r="B94" s="72">
        <v>85</v>
      </c>
      <c r="C94" s="73"/>
      <c r="D94" s="74"/>
      <c r="E94" s="75"/>
      <c r="F94" s="76"/>
      <c r="G94" s="77"/>
      <c r="H94" s="78"/>
      <c r="I94" s="71"/>
      <c r="J94" s="76"/>
      <c r="K94" s="76"/>
      <c r="L94" s="76"/>
      <c r="M94" s="77"/>
      <c r="N94" s="77"/>
      <c r="O94" s="76"/>
    </row>
    <row r="95" spans="2:15" x14ac:dyDescent="0.55000000000000004">
      <c r="B95" s="72">
        <v>86</v>
      </c>
      <c r="C95" s="73"/>
      <c r="D95" s="74"/>
      <c r="E95" s="75"/>
      <c r="F95" s="76"/>
      <c r="G95" s="77"/>
      <c r="H95" s="78"/>
      <c r="I95" s="71"/>
      <c r="J95" s="76"/>
      <c r="K95" s="76"/>
      <c r="L95" s="76"/>
      <c r="M95" s="77"/>
      <c r="N95" s="77"/>
      <c r="O95" s="76"/>
    </row>
    <row r="96" spans="2:15" x14ac:dyDescent="0.55000000000000004">
      <c r="B96" s="72">
        <v>87</v>
      </c>
      <c r="C96" s="73"/>
      <c r="D96" s="74"/>
      <c r="E96" s="75"/>
      <c r="F96" s="76"/>
      <c r="G96" s="77"/>
      <c r="H96" s="78"/>
      <c r="I96" s="71"/>
      <c r="J96" s="76"/>
      <c r="K96" s="76"/>
      <c r="L96" s="76"/>
      <c r="M96" s="77"/>
      <c r="N96" s="77"/>
      <c r="O96" s="76"/>
    </row>
    <row r="97" spans="2:15" x14ac:dyDescent="0.55000000000000004">
      <c r="B97" s="72">
        <v>88</v>
      </c>
      <c r="C97" s="73"/>
      <c r="D97" s="74"/>
      <c r="E97" s="75"/>
      <c r="F97" s="76"/>
      <c r="G97" s="77"/>
      <c r="H97" s="78"/>
      <c r="I97" s="71"/>
      <c r="J97" s="76"/>
      <c r="K97" s="76"/>
      <c r="L97" s="76"/>
      <c r="M97" s="77"/>
      <c r="N97" s="77"/>
      <c r="O97" s="76"/>
    </row>
    <row r="98" spans="2:15" x14ac:dyDescent="0.55000000000000004">
      <c r="B98" s="72">
        <v>89</v>
      </c>
      <c r="C98" s="73"/>
      <c r="D98" s="74"/>
      <c r="E98" s="75"/>
      <c r="F98" s="76"/>
      <c r="G98" s="77"/>
      <c r="H98" s="78"/>
      <c r="I98" s="71"/>
      <c r="J98" s="76"/>
      <c r="K98" s="76"/>
      <c r="L98" s="76"/>
      <c r="M98" s="77"/>
      <c r="N98" s="77"/>
      <c r="O98" s="76"/>
    </row>
    <row r="99" spans="2:15" x14ac:dyDescent="0.55000000000000004">
      <c r="B99" s="72">
        <v>90</v>
      </c>
      <c r="C99" s="73"/>
      <c r="D99" s="74"/>
      <c r="E99" s="75"/>
      <c r="F99" s="76"/>
      <c r="G99" s="77"/>
      <c r="H99" s="78"/>
      <c r="I99" s="71"/>
      <c r="J99" s="76"/>
      <c r="K99" s="76"/>
      <c r="L99" s="76"/>
      <c r="M99" s="77"/>
      <c r="N99" s="77"/>
      <c r="O99" s="76"/>
    </row>
    <row r="101" spans="2:15" x14ac:dyDescent="0.55000000000000004">
      <c r="G101" s="19">
        <f>SUM(G10:G99)</f>
        <v>8</v>
      </c>
      <c r="H101" s="19">
        <f>SUM(H10:H99)</f>
        <v>45</v>
      </c>
      <c r="M101" s="19">
        <f>SUM(M10:M99)</f>
        <v>8</v>
      </c>
      <c r="N101" s="19">
        <f>SUM(N10:N99)</f>
        <v>70</v>
      </c>
      <c r="O101" s="19">
        <f>SUM(O10:O99)</f>
        <v>750000</v>
      </c>
    </row>
    <row r="102" spans="2:15" x14ac:dyDescent="0.55000000000000004">
      <c r="I102" s="19" t="s">
        <v>248</v>
      </c>
      <c r="N102" s="28">
        <f>SUMIF(I10:I99,I102,N10:N99)</f>
        <v>30</v>
      </c>
    </row>
    <row r="103" spans="2:15" x14ac:dyDescent="0.55000000000000004">
      <c r="I103" s="19" t="s">
        <v>249</v>
      </c>
      <c r="N103" s="28">
        <f>SUMIF(I10:I99,I103,N10:N99)</f>
        <v>40</v>
      </c>
    </row>
  </sheetData>
  <mergeCells count="15">
    <mergeCell ref="M1:P1"/>
    <mergeCell ref="A1:G1"/>
    <mergeCell ref="L3:N3"/>
    <mergeCell ref="M6:N6"/>
    <mergeCell ref="B8:B9"/>
    <mergeCell ref="C8:C9"/>
    <mergeCell ref="D8:D9"/>
    <mergeCell ref="E8:H8"/>
    <mergeCell ref="I8:O8"/>
    <mergeCell ref="G2:H2"/>
    <mergeCell ref="B2:C2"/>
    <mergeCell ref="M4:N4"/>
    <mergeCell ref="M5:N5"/>
    <mergeCell ref="L2:O2"/>
    <mergeCell ref="D2:E2"/>
  </mergeCells>
  <phoneticPr fontId="2"/>
  <dataValidations count="2">
    <dataValidation type="list" allowBlank="1" showInputMessage="1" showErrorMessage="1" sqref="I10:I99" xr:uid="{E47D9CDC-5321-4D79-804F-7EE2A9864000}">
      <formula1>"灯具交換,器具交換"</formula1>
    </dataValidation>
    <dataValidation type="list" allowBlank="1" showInputMessage="1" showErrorMessage="1" sqref="I4:I5 I2" xr:uid="{579C41B9-DD0D-44A3-88E8-0DA68A666F24}">
      <formula1>"令和８年度,令和９年度,令和10年度"</formula1>
    </dataValidation>
  </dataValidations>
  <pageMargins left="0.39370078740157483" right="0.39370078740157483" top="0.74803149606299213" bottom="0.74803149606299213" header="0.31496062992125984" footer="0.31496062992125984"/>
  <pageSetup paperSize="9" scale="69" fitToHeight="0" orientation="landscape" r:id="rId1"/>
  <headerFooter>
    <oddHeader>&amp;R&amp;"ＭＳ ゴシック,標準"&amp;12&amp;A</oddHeader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提案金額内訳書　様式第12号　表紙</vt:lpstr>
      <vt:lpstr>提案金額内訳書　様式第12号　個票　施設No.１</vt:lpstr>
      <vt:lpstr>'提案金額内訳書　様式第12号　個票　施設No.１'!Print_Area</vt:lpstr>
      <vt:lpstr>'提案金額内訳書　様式第12号　表紙'!Print_Area</vt:lpstr>
      <vt:lpstr>'提案金額内訳書　様式第12号　個票　施設No.１'!Print_Titles</vt:lpstr>
      <vt:lpstr>'提案金額内訳書　様式第12号　表紙'!Print_Titles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義積　祥明</cp:lastModifiedBy>
  <cp:lastPrinted>2026-04-08T06:21:48Z</cp:lastPrinted>
  <dcterms:created xsi:type="dcterms:W3CDTF">2025-12-10T23:15:48Z</dcterms:created>
  <dcterms:modified xsi:type="dcterms:W3CDTF">2026-04-09T03:11:02Z</dcterms:modified>
</cp:coreProperties>
</file>