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i19\組織\生活環境部\環境課\03◆環境係\■脱炭素推進係\041406事業　地球温暖化対策推進事業\19 自家消費型住宅用太陽光発電設備等導入補助事業\4_申請に係る様式\丹波市様式（案）\4_実績報告\"/>
    </mc:Choice>
  </mc:AlternateContent>
  <xr:revisionPtr revIDLastSave="0" documentId="13_ncr:1_{1E603648-9E8B-44AE-A073-BA1F5FC6BB12}" xr6:coauthVersionLast="47" xr6:coauthVersionMax="47" xr10:uidLastSave="{00000000-0000-0000-0000-000000000000}"/>
  <bookViews>
    <workbookView xWindow="-120" yWindow="-120" windowWidth="29040" windowHeight="15720" xr2:uid="{35C3EFF0-E7C6-41A0-B16C-E7B8C8D7B611}"/>
  </bookViews>
  <sheets>
    <sheet name="記入用" sheetId="1" r:id="rId1"/>
    <sheet name="記載例" sheetId="2" r:id="rId2"/>
  </sheets>
  <definedNames>
    <definedName name="_xlnm.Print_Area" localSheetId="1">記載例!$A$1:$AA$34</definedName>
    <definedName name="_xlnm.Print_Area" localSheetId="0">記入用!$A$1:$AB$34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2" l="1"/>
  <c r="S20" i="2"/>
  <c r="S17" i="2"/>
  <c r="S12" i="2"/>
  <c r="S17" i="1"/>
  <c r="S20" i="1" s="1"/>
  <c r="S22" i="1" s="1"/>
  <c r="S13" i="2" l="1"/>
  <c r="S12" i="1"/>
  <c r="S13" i="1" s="1"/>
  <c r="Q24" i="2" l="1"/>
  <c r="Q24" i="1"/>
</calcChain>
</file>

<file path=xl/sharedStrings.xml><?xml version="1.0" encoding="utf-8"?>
<sst xmlns="http://schemas.openxmlformats.org/spreadsheetml/2006/main" count="168" uniqueCount="72">
  <si>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</si>
  <si>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</si>
  <si>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</si>
  <si>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</si>
  <si>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</si>
  <si>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</si>
  <si>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</si>
  <si>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</si>
  <si>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</si>
  <si>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</si>
  <si>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</si>
  <si>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</si>
  <si>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</si>
  <si>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</si>
  <si>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</si>
  <si>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</si>
  <si>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>定置用蓄電地</t>
    <rPh sb="0" eb="3">
      <t>テイチヨウ</t>
    </rPh>
    <rPh sb="3" eb="6">
      <t>チクデンチ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</si>
  <si>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</si>
  <si>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</si>
  <si>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</si>
  <si>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</si>
  <si>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</si>
  <si>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</si>
  <si>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</si>
  <si>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</si>
  <si>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</si>
  <si>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</si>
  <si>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</si>
  <si>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</si>
  <si>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</si>
  <si>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</si>
  <si>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</si>
  <si>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</si>
  <si>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</si>
  <si>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</si>
  <si>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</si>
  <si>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</si>
  <si>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</si>
  <si>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</si>
  <si>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</si>
  <si>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</si>
  <si>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</si>
  <si>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</si>
  <si>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</si>
  <si>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</si>
  <si>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</si>
  <si>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</si>
  <si>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</si>
  <si>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</si>
  <si>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</si>
  <si>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</si>
  <si>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</si>
  <si>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</si>
  <si>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設備費</t>
    <phoneticPr fontId="2"/>
  </si>
  <si>
    <t>工事費</t>
    <phoneticPr fontId="2"/>
  </si>
  <si>
    <t>｛(D)＋(E)｝÷（C）</t>
    <phoneticPr fontId="2"/>
  </si>
  <si>
    <t>別添様式３（第11条関係）</t>
    <rPh sb="0" eb="2">
      <t>ベッテン</t>
    </rPh>
    <rPh sb="2" eb="4">
      <t>ヨウシキ</t>
    </rPh>
    <rPh sb="6" eb="7">
      <t>ダイ</t>
    </rPh>
    <rPh sb="9" eb="10">
      <t>ジョウ</t>
    </rPh>
    <rPh sb="10" eb="12">
      <t>カンケイ</t>
    </rPh>
    <phoneticPr fontId="2"/>
  </si>
  <si>
    <t>自家消費型住宅用太陽光発電設備等導入実績報告書</t>
    <rPh sb="18" eb="20">
      <t>ジッセキ</t>
    </rPh>
    <rPh sb="20" eb="23">
      <t>ホウコクショ</t>
    </rPh>
    <phoneticPr fontId="2"/>
  </si>
  <si>
    <t>完了日</t>
    <rPh sb="0" eb="2">
      <t>カンリョウ</t>
    </rPh>
    <phoneticPr fontId="6"/>
  </si>
  <si>
    <t>着工日</t>
    <rPh sb="0" eb="2">
      <t>チャッコウ</t>
    </rPh>
    <phoneticPr fontId="6"/>
  </si>
  <si>
    <t>事業実施日</t>
    <rPh sb="0" eb="2">
      <t>ジギョウ</t>
    </rPh>
    <rPh sb="2" eb="5">
      <t>ジッシビ</t>
    </rPh>
    <phoneticPr fontId="6"/>
  </si>
  <si>
    <t>国の太陽光発電設備等への補助金の交付は受けていません。</t>
    <phoneticPr fontId="6"/>
  </si>
  <si>
    <t>FIT制度利用について</t>
    <rPh sb="3" eb="5">
      <t>セイド</t>
    </rPh>
    <rPh sb="5" eb="7">
      <t>リヨウ</t>
    </rPh>
    <phoneticPr fontId="2"/>
  </si>
  <si>
    <t>確認事項</t>
    <rPh sb="0" eb="2">
      <t>カクニン</t>
    </rPh>
    <rPh sb="2" eb="4">
      <t>ジコウ</t>
    </rPh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</si>
  <si>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</si>
  <si>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　　FIT制度による売電は行っていません。</t>
    <rPh sb="5" eb="7">
      <t>セイド</t>
    </rPh>
    <rPh sb="10" eb="12">
      <t>バイデン</t>
    </rPh>
    <rPh sb="13" eb="14">
      <t>オコナ</t>
    </rPh>
    <phoneticPr fontId="2"/>
  </si>
  <si>
    <t>　採用出力が5kWhを超える場合は
　【5×70,000円】</t>
    <rPh sb="1" eb="3">
      <t>サイヨウ</t>
    </rPh>
    <rPh sb="3" eb="5">
      <t>シュツリョク</t>
    </rPh>
    <rPh sb="11" eb="12">
      <t>コ</t>
    </rPh>
    <rPh sb="14" eb="16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</si>
  <si>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</si>
  <si>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</si>
  <si>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</si>
  <si>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補 助 金 の 額【(F)×1/3×(C)】
※ただし、(C)が5.0kWhを超える場合は5.0kWhで計算
（千円未満切り捨て）</t>
    <rPh sb="0" eb="1">
      <t>ホ</t>
    </rPh>
    <rPh sb="2" eb="3">
      <t>スケ</t>
    </rPh>
    <rPh sb="4" eb="5">
      <t>カネ</t>
    </rPh>
    <rPh sb="8" eb="9">
      <t>ガク</t>
    </rPh>
    <rPh sb="39" eb="40">
      <t>コ</t>
    </rPh>
    <rPh sb="42" eb="44">
      <t>バアイ</t>
    </rPh>
    <rPh sb="52" eb="54">
      <t>ケイサン</t>
    </rPh>
    <rPh sb="56" eb="60">
      <t>センエンミマン</t>
    </rPh>
    <rPh sb="60" eb="61">
      <t>キ</t>
    </rPh>
    <rPh sb="62" eb="63">
      <t>ス</t>
    </rPh>
    <phoneticPr fontId="6"/>
  </si>
  <si>
    <t>別紙７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</si>
</sst>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  <numFmt numFmtId="181" formatCode="#,##0.00_ ;[Red]\-#,##0.00\ "/>
  </numFmts>
  <fonts count="1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81" fontId="9" fillId="0" borderId="2" xfId="1" applyNumberFormat="1" applyFont="1" applyFill="1" applyBorder="1" applyAlignment="1" applyProtection="1">
      <alignment horizontal="center" vertical="center"/>
      <protection locked="0"/>
    </xf>
    <xf numFmtId="181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8" fontId="5" fillId="2" borderId="4" xfId="1" applyFont="1" applyFill="1" applyBorder="1" applyAlignment="1" applyProtection="1">
      <alignment vertical="center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</cellXfs>
  <cellStyles count="4">
    <cellStyle name="桁区切り" xfId="1" builtinId="6"/>
    <cellStyle name="桁区切り 2" xfId="3" xr:uid="{00000000-0005-0000-0000-000031000000}"/>
    <cellStyle name="標準" xfId="0" builtinId="0"/>
    <cellStyle name="標準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19050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47625</xdr:rowOff>
        </xdr:from>
        <xdr:to>
          <xdr:col>12</xdr:col>
          <xdr:colOff>66675</xdr:colOff>
          <xdr:row>24</xdr:row>
          <xdr:rowOff>333375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47625</xdr:rowOff>
        </xdr:from>
        <xdr:to>
          <xdr:col>14</xdr:col>
          <xdr:colOff>66675</xdr:colOff>
          <xdr:row>24</xdr:row>
          <xdr:rowOff>333375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47625</xdr:rowOff>
        </xdr:from>
        <xdr:to>
          <xdr:col>12</xdr:col>
          <xdr:colOff>66675</xdr:colOff>
          <xdr:row>27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47625</xdr:rowOff>
        </xdr:from>
        <xdr:to>
          <xdr:col>12</xdr:col>
          <xdr:colOff>66675</xdr:colOff>
          <xdr:row>14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47625</xdr:rowOff>
        </xdr:from>
        <xdr:to>
          <xdr:col>14</xdr:col>
          <xdr:colOff>66675</xdr:colOff>
          <xdr:row>14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6</xdr:col>
          <xdr:colOff>9525</xdr:colOff>
          <xdr:row>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20</xdr:col>
          <xdr:colOff>19050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69865" y="6155104"/>
          <a:ext cx="2061308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</xdr:row>
          <xdr:rowOff>257175</xdr:rowOff>
        </xdr:from>
        <xdr:to>
          <xdr:col>12</xdr:col>
          <xdr:colOff>28575</xdr:colOff>
          <xdr:row>34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19050</xdr:colOff>
          <xdr:row>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47625</xdr:rowOff>
        </xdr:from>
        <xdr:to>
          <xdr:col>12</xdr:col>
          <xdr:colOff>66675</xdr:colOff>
          <xdr:row>24</xdr:row>
          <xdr:rowOff>333375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47625</xdr:rowOff>
        </xdr:from>
        <xdr:to>
          <xdr:col>14</xdr:col>
          <xdr:colOff>66675</xdr:colOff>
          <xdr:row>24</xdr:row>
          <xdr:rowOff>333375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47625</xdr:rowOff>
        </xdr:from>
        <xdr:to>
          <xdr:col>12</xdr:col>
          <xdr:colOff>66675</xdr:colOff>
          <xdr:row>27</xdr:row>
          <xdr:rowOff>333375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47625</xdr:rowOff>
        </xdr:from>
        <xdr:to>
          <xdr:col>12</xdr:col>
          <xdr:colOff>66675</xdr:colOff>
          <xdr:row>14</xdr:row>
          <xdr:rowOff>323850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47625</xdr:rowOff>
        </xdr:from>
        <xdr:to>
          <xdr:col>14</xdr:col>
          <xdr:colOff>66675</xdr:colOff>
          <xdr:row>14</xdr:row>
          <xdr:rowOff>323850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6</xdr:col>
          <xdr:colOff>9525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20</xdr:col>
          <xdr:colOff>19050</xdr:colOff>
          <xdr:row>9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81100" y="3638550"/>
          <a:ext cx="2077427" cy="2667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</xdr:row>
          <xdr:rowOff>257175</xdr:rowOff>
        </xdr:from>
        <xdr:to>
          <xdr:col>12</xdr:col>
          <xdr:colOff>28575</xdr:colOff>
          <xdr:row>34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146538</xdr:colOff>
      <xdr:row>7</xdr:row>
      <xdr:rowOff>14654</xdr:rowOff>
    </xdr:from>
    <xdr:to>
      <xdr:col>27</xdr:col>
      <xdr:colOff>1</xdr:colOff>
      <xdr:row>7</xdr:row>
      <xdr:rowOff>260596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31423" y="1721827"/>
          <a:ext cx="974482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128710</xdr:colOff>
      <xdr:row>8</xdr:row>
      <xdr:rowOff>11479</xdr:rowOff>
    </xdr:from>
    <xdr:to>
      <xdr:col>26</xdr:col>
      <xdr:colOff>431314</xdr:colOff>
      <xdr:row>8</xdr:row>
      <xdr:rowOff>257421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13595" y="2026383"/>
          <a:ext cx="984007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978</xdr:colOff>
      <xdr:row>10</xdr:row>
      <xdr:rowOff>977</xdr:rowOff>
    </xdr:from>
    <xdr:to>
      <xdr:col>10</xdr:col>
      <xdr:colOff>41764</xdr:colOff>
      <xdr:row>10</xdr:row>
      <xdr:rowOff>192210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98805" y="2667977"/>
          <a:ext cx="1967767" cy="191233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16</xdr:col>
      <xdr:colOff>132863</xdr:colOff>
      <xdr:row>10</xdr:row>
      <xdr:rowOff>8304</xdr:rowOff>
    </xdr:from>
    <xdr:to>
      <xdr:col>19</xdr:col>
      <xdr:colOff>250093</xdr:colOff>
      <xdr:row>10</xdr:row>
      <xdr:rowOff>209062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620478" y="2675304"/>
          <a:ext cx="754673" cy="200758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80596</xdr:colOff>
      <xdr:row>23</xdr:row>
      <xdr:rowOff>21980</xdr:rowOff>
    </xdr:from>
    <xdr:to>
      <xdr:col>29</xdr:col>
      <xdr:colOff>61790</xdr:colOff>
      <xdr:row>23</xdr:row>
      <xdr:rowOff>271097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286500" y="6601557"/>
          <a:ext cx="926367" cy="249117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F4D2-F779-41AC-8C1D-7B95A9CDA1F4}">
  <dimension ref="B1:AA56"/>
  <sheetViews>
    <sheetView tabSelected="1" view="pageBreakPreview" zoomScale="130" zoomScaleNormal="145" zoomScaleSheetLayoutView="130" workbookViewId="0">
      <selection activeCell="AE29" sqref="AE29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75" style="1" customWidth="1"/>
    <col min="28" max="28" width="3.375" style="1" customWidth="1"/>
    <col min="29" max="16384" width="9" style="1"/>
  </cols>
  <sheetData>
    <row r="1" spans="2:27" ht="18" customHeight="1" x14ac:dyDescent="0.15">
      <c r="B1" s="1" t="s">
        <v>71</v>
      </c>
    </row>
    <row r="2" spans="2:27" ht="10.5" customHeight="1" x14ac:dyDescent="0.15"/>
    <row r="3" spans="2:27" ht="14.25" customHeight="1" x14ac:dyDescent="0.15">
      <c r="B3" s="66" t="s">
        <v>57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2:27" ht="10.5" customHeight="1" x14ac:dyDescent="0.15"/>
    <row r="5" spans="2:27" ht="27" customHeight="1" x14ac:dyDescent="0.15">
      <c r="B5" s="21" t="s">
        <v>0</v>
      </c>
      <c r="C5" s="21"/>
      <c r="D5" s="21"/>
      <c r="E5" s="21"/>
      <c r="F5" s="21" t="s">
        <v>1</v>
      </c>
      <c r="G5" s="21"/>
      <c r="H5" s="21"/>
      <c r="I5" s="21"/>
      <c r="J5" s="22"/>
      <c r="K5" s="22"/>
      <c r="L5" s="22"/>
      <c r="M5" s="22"/>
      <c r="N5" s="22"/>
      <c r="O5" s="22"/>
      <c r="P5" s="22"/>
      <c r="Q5" s="21" t="s">
        <v>2</v>
      </c>
      <c r="R5" s="21"/>
      <c r="S5" s="21"/>
      <c r="T5" s="21"/>
      <c r="U5" s="22"/>
      <c r="V5" s="22"/>
      <c r="W5" s="22"/>
      <c r="X5" s="22"/>
      <c r="Y5" s="22"/>
      <c r="Z5" s="22"/>
      <c r="AA5" s="22"/>
    </row>
    <row r="6" spans="2:27" ht="27" customHeight="1" x14ac:dyDescent="0.15">
      <c r="B6" s="21"/>
      <c r="C6" s="21"/>
      <c r="D6" s="21"/>
      <c r="E6" s="21"/>
      <c r="F6" s="21" t="s">
        <v>3</v>
      </c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2:27" ht="27" customHeight="1" x14ac:dyDescent="0.15">
      <c r="B7" s="27" t="s">
        <v>46</v>
      </c>
      <c r="C7" s="24"/>
      <c r="D7" s="24"/>
      <c r="E7" s="24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8"/>
    </row>
    <row r="8" spans="2:27" ht="24" customHeight="1" x14ac:dyDescent="0.15">
      <c r="B8" s="23" t="s">
        <v>4</v>
      </c>
      <c r="C8" s="24"/>
      <c r="D8" s="24"/>
      <c r="E8" s="24"/>
      <c r="F8" s="2"/>
      <c r="G8" s="29" t="s">
        <v>5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"/>
      <c r="U8" s="30" t="s">
        <v>6</v>
      </c>
      <c r="V8" s="30"/>
      <c r="W8" s="30"/>
      <c r="X8" s="30"/>
      <c r="Y8" s="30"/>
      <c r="Z8" s="30"/>
      <c r="AA8" s="31"/>
    </row>
    <row r="9" spans="2:27" ht="24" customHeight="1" x14ac:dyDescent="0.15">
      <c r="B9" s="23" t="s">
        <v>36</v>
      </c>
      <c r="C9" s="24"/>
      <c r="D9" s="24"/>
      <c r="E9" s="24"/>
      <c r="F9" s="2"/>
      <c r="G9" s="29" t="s">
        <v>37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"/>
      <c r="U9" s="30" t="s">
        <v>38</v>
      </c>
      <c r="V9" s="30"/>
      <c r="W9" s="30"/>
      <c r="X9" s="30"/>
      <c r="Y9" s="30"/>
      <c r="Z9" s="30"/>
      <c r="AA9" s="31"/>
    </row>
    <row r="10" spans="2:27" ht="27" customHeight="1" x14ac:dyDescent="0.15">
      <c r="B10" s="21" t="s">
        <v>60</v>
      </c>
      <c r="C10" s="21"/>
      <c r="D10" s="21"/>
      <c r="E10" s="21"/>
      <c r="F10" s="23" t="s">
        <v>59</v>
      </c>
      <c r="G10" s="24"/>
      <c r="H10" s="24"/>
      <c r="I10" s="24"/>
      <c r="J10" s="25"/>
      <c r="K10" s="26"/>
      <c r="L10" s="4" t="s">
        <v>7</v>
      </c>
      <c r="M10" s="5"/>
      <c r="N10" s="4" t="s">
        <v>8</v>
      </c>
      <c r="O10" s="5"/>
      <c r="P10" s="6" t="s">
        <v>9</v>
      </c>
      <c r="Q10" s="23" t="s">
        <v>58</v>
      </c>
      <c r="R10" s="24"/>
      <c r="S10" s="24"/>
      <c r="T10" s="24"/>
      <c r="U10" s="25"/>
      <c r="V10" s="26"/>
      <c r="W10" s="4" t="s">
        <v>7</v>
      </c>
      <c r="X10" s="5"/>
      <c r="Y10" s="4" t="s">
        <v>8</v>
      </c>
      <c r="Z10" s="5"/>
      <c r="AA10" s="6" t="s">
        <v>9</v>
      </c>
    </row>
    <row r="11" spans="2:27" ht="30.75" customHeight="1" x14ac:dyDescent="0.15">
      <c r="B11" s="55" t="s">
        <v>45</v>
      </c>
      <c r="C11" s="56"/>
      <c r="D11" s="56"/>
      <c r="E11" s="56"/>
      <c r="F11" s="38" t="s">
        <v>48</v>
      </c>
      <c r="G11" s="41"/>
      <c r="H11" s="41"/>
      <c r="I11" s="41"/>
      <c r="J11" s="41"/>
      <c r="K11" s="41"/>
      <c r="L11" s="38" t="s">
        <v>47</v>
      </c>
      <c r="M11" s="39"/>
      <c r="N11" s="39"/>
      <c r="O11" s="39"/>
      <c r="P11" s="40"/>
      <c r="Q11" s="32" t="s">
        <v>41</v>
      </c>
      <c r="R11" s="33"/>
      <c r="S11" s="33"/>
      <c r="T11" s="33"/>
      <c r="U11" s="33"/>
      <c r="V11" s="33"/>
      <c r="W11" s="33"/>
      <c r="X11" s="33"/>
      <c r="Y11" s="33"/>
      <c r="Z11" s="33"/>
      <c r="AA11" s="34"/>
    </row>
    <row r="12" spans="2:27" ht="25.5" customHeight="1" x14ac:dyDescent="0.15">
      <c r="B12" s="57"/>
      <c r="C12" s="58"/>
      <c r="D12" s="58"/>
      <c r="E12" s="58"/>
      <c r="F12" s="61"/>
      <c r="G12" s="62"/>
      <c r="H12" s="62"/>
      <c r="I12" s="62"/>
      <c r="J12" s="62"/>
      <c r="K12" s="18" t="s">
        <v>49</v>
      </c>
      <c r="L12" s="61"/>
      <c r="M12" s="62"/>
      <c r="N12" s="62"/>
      <c r="O12" s="62"/>
      <c r="P12" s="18" t="s">
        <v>49</v>
      </c>
      <c r="Q12" s="35" t="s">
        <v>50</v>
      </c>
      <c r="R12" s="36"/>
      <c r="S12" s="37">
        <f>MIN(ROUNDDOWN(F12,0),ROUNDDOWN(L12,0))</f>
        <v>0</v>
      </c>
      <c r="T12" s="37"/>
      <c r="U12" s="37"/>
      <c r="V12" s="37"/>
      <c r="W12" s="37"/>
      <c r="X12" s="37"/>
      <c r="Y12" s="37"/>
      <c r="Z12" s="37"/>
      <c r="AA12" s="8" t="s">
        <v>49</v>
      </c>
    </row>
    <row r="13" spans="2:27" ht="17.25" customHeight="1" x14ac:dyDescent="0.15">
      <c r="B13" s="57"/>
      <c r="C13" s="58"/>
      <c r="D13" s="58"/>
      <c r="E13" s="58"/>
      <c r="F13" s="19" t="s">
        <v>64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0" t="s">
        <v>10</v>
      </c>
      <c r="R13" s="51"/>
      <c r="S13" s="45">
        <f>IF(S12&lt;=5,70000*S12,70000*5)</f>
        <v>0</v>
      </c>
      <c r="T13" s="45"/>
      <c r="U13" s="45"/>
      <c r="V13" s="45"/>
      <c r="W13" s="45"/>
      <c r="X13" s="45"/>
      <c r="Y13" s="45"/>
      <c r="Z13" s="45"/>
      <c r="AA13" s="34" t="s">
        <v>11</v>
      </c>
    </row>
    <row r="14" spans="2:27" ht="26.25" customHeight="1" x14ac:dyDescent="0.15">
      <c r="B14" s="57"/>
      <c r="C14" s="58"/>
      <c r="D14" s="58"/>
      <c r="E14" s="58"/>
      <c r="F14" s="43" t="s">
        <v>66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52"/>
      <c r="R14" s="53"/>
      <c r="S14" s="46"/>
      <c r="T14" s="46"/>
      <c r="U14" s="46"/>
      <c r="V14" s="46"/>
      <c r="W14" s="46"/>
      <c r="X14" s="46"/>
      <c r="Y14" s="46"/>
      <c r="Z14" s="46"/>
      <c r="AA14" s="89"/>
    </row>
    <row r="15" spans="2:27" ht="27" customHeight="1" x14ac:dyDescent="0.15">
      <c r="B15" s="59"/>
      <c r="C15" s="60"/>
      <c r="D15" s="60"/>
      <c r="E15" s="60"/>
      <c r="F15" s="63" t="s">
        <v>12</v>
      </c>
      <c r="G15" s="64"/>
      <c r="H15" s="64"/>
      <c r="I15" s="64"/>
      <c r="J15" s="64"/>
      <c r="K15" s="65"/>
      <c r="L15" s="10"/>
      <c r="M15" s="3" t="s">
        <v>13</v>
      </c>
      <c r="N15" s="3"/>
      <c r="O15" s="3" t="s">
        <v>14</v>
      </c>
      <c r="P15" s="3"/>
      <c r="Q15" s="54" t="s">
        <v>15</v>
      </c>
      <c r="R15" s="54"/>
      <c r="S15" s="54"/>
      <c r="T15" s="54"/>
      <c r="U15" s="47"/>
      <c r="V15" s="48"/>
      <c r="W15" s="48"/>
      <c r="X15" s="48"/>
      <c r="Y15" s="48"/>
      <c r="Z15" s="48"/>
      <c r="AA15" s="49"/>
    </row>
    <row r="16" spans="2:27" ht="27" customHeight="1" x14ac:dyDescent="0.15">
      <c r="B16" s="21" t="s">
        <v>16</v>
      </c>
      <c r="C16" s="21"/>
      <c r="D16" s="21"/>
      <c r="E16" s="21"/>
      <c r="F16" s="38" t="s">
        <v>51</v>
      </c>
      <c r="G16" s="39"/>
      <c r="H16" s="39"/>
      <c r="I16" s="39"/>
      <c r="J16" s="39"/>
      <c r="K16" s="40"/>
      <c r="L16" s="41" t="s">
        <v>42</v>
      </c>
      <c r="M16" s="41"/>
      <c r="N16" s="41"/>
      <c r="O16" s="41"/>
      <c r="P16" s="42"/>
      <c r="Q16" s="53" t="s">
        <v>17</v>
      </c>
      <c r="R16" s="41"/>
      <c r="S16" s="41"/>
      <c r="T16" s="41"/>
      <c r="U16" s="41"/>
      <c r="V16" s="41"/>
      <c r="W16" s="41"/>
      <c r="X16" s="41"/>
      <c r="Y16" s="41"/>
      <c r="Z16" s="41"/>
      <c r="AA16" s="42"/>
    </row>
    <row r="17" spans="2:27" ht="27" customHeight="1" x14ac:dyDescent="0.15">
      <c r="B17" s="21"/>
      <c r="C17" s="21"/>
      <c r="D17" s="21"/>
      <c r="E17" s="21"/>
      <c r="F17" s="85"/>
      <c r="G17" s="86"/>
      <c r="H17" s="86"/>
      <c r="I17" s="86"/>
      <c r="J17" s="86"/>
      <c r="K17" s="14" t="s">
        <v>43</v>
      </c>
      <c r="L17" s="87"/>
      <c r="M17" s="88"/>
      <c r="N17" s="88"/>
      <c r="O17" s="88"/>
      <c r="P17" s="12" t="s">
        <v>44</v>
      </c>
      <c r="Q17" s="148" t="s">
        <v>52</v>
      </c>
      <c r="R17" s="149"/>
      <c r="S17" s="147">
        <f>ROUNDDOWN(F17*L17,1)</f>
        <v>0</v>
      </c>
      <c r="T17" s="147"/>
      <c r="U17" s="147"/>
      <c r="V17" s="147"/>
      <c r="W17" s="147"/>
      <c r="X17" s="147"/>
      <c r="Y17" s="147"/>
      <c r="Z17" s="147"/>
      <c r="AA17" s="13" t="s">
        <v>43</v>
      </c>
    </row>
    <row r="18" spans="2:27" ht="27" customHeight="1" x14ac:dyDescent="0.15">
      <c r="B18" s="21"/>
      <c r="C18" s="21"/>
      <c r="D18" s="21"/>
      <c r="E18" s="21"/>
      <c r="F18" s="98" t="s">
        <v>18</v>
      </c>
      <c r="G18" s="99"/>
      <c r="H18" s="99"/>
      <c r="I18" s="99"/>
      <c r="J18" s="99"/>
      <c r="K18" s="99"/>
      <c r="L18" s="53" t="s">
        <v>53</v>
      </c>
      <c r="M18" s="41"/>
      <c r="N18" s="41"/>
      <c r="O18" s="41"/>
      <c r="P18" s="42"/>
      <c r="Q18" s="115" t="s">
        <v>19</v>
      </c>
      <c r="R18" s="116"/>
      <c r="S18" s="117"/>
      <c r="T18" s="118"/>
      <c r="U18" s="118"/>
      <c r="V18" s="118"/>
      <c r="W18" s="118"/>
      <c r="X18" s="118"/>
      <c r="Y18" s="118"/>
      <c r="Z18" s="119"/>
      <c r="AA18" s="7" t="s">
        <v>11</v>
      </c>
    </row>
    <row r="19" spans="2:27" ht="27" customHeight="1" x14ac:dyDescent="0.15">
      <c r="B19" s="21"/>
      <c r="C19" s="21"/>
      <c r="D19" s="21"/>
      <c r="E19" s="21"/>
      <c r="F19" s="100"/>
      <c r="G19" s="101"/>
      <c r="H19" s="101"/>
      <c r="I19" s="101"/>
      <c r="J19" s="101"/>
      <c r="K19" s="101"/>
      <c r="L19" s="53" t="s">
        <v>54</v>
      </c>
      <c r="M19" s="41"/>
      <c r="N19" s="41"/>
      <c r="O19" s="41"/>
      <c r="P19" s="42"/>
      <c r="Q19" s="115" t="s">
        <v>20</v>
      </c>
      <c r="R19" s="116"/>
      <c r="S19" s="117"/>
      <c r="T19" s="118"/>
      <c r="U19" s="118"/>
      <c r="V19" s="118"/>
      <c r="W19" s="118"/>
      <c r="X19" s="118"/>
      <c r="Y19" s="118"/>
      <c r="Z19" s="119"/>
      <c r="AA19" s="7" t="s">
        <v>11</v>
      </c>
    </row>
    <row r="20" spans="2:27" ht="18" customHeight="1" x14ac:dyDescent="0.15">
      <c r="B20" s="21"/>
      <c r="C20" s="21"/>
      <c r="D20" s="21"/>
      <c r="E20" s="21"/>
      <c r="F20" s="32" t="s">
        <v>21</v>
      </c>
      <c r="G20" s="33"/>
      <c r="H20" s="33"/>
      <c r="I20" s="33"/>
      <c r="J20" s="33"/>
      <c r="K20" s="33"/>
      <c r="L20" s="32" t="s">
        <v>55</v>
      </c>
      <c r="M20" s="33"/>
      <c r="N20" s="33"/>
      <c r="O20" s="33"/>
      <c r="P20" s="34"/>
      <c r="Q20" s="52" t="s">
        <v>22</v>
      </c>
      <c r="R20" s="53"/>
      <c r="S20" s="120" t="e">
        <f>(S18+S19)/S17</f>
        <v>#DIV/0!</v>
      </c>
      <c r="T20" s="121"/>
      <c r="U20" s="121"/>
      <c r="V20" s="121"/>
      <c r="W20" s="121"/>
      <c r="X20" s="121"/>
      <c r="Y20" s="121"/>
      <c r="Z20" s="122"/>
      <c r="AA20" s="9" t="s">
        <v>11</v>
      </c>
    </row>
    <row r="21" spans="2:27" ht="12.75" customHeight="1" x14ac:dyDescent="0.15">
      <c r="B21" s="21"/>
      <c r="C21" s="21"/>
      <c r="D21" s="21"/>
      <c r="E21" s="21"/>
      <c r="F21" s="51"/>
      <c r="G21" s="105"/>
      <c r="H21" s="105"/>
      <c r="I21" s="105"/>
      <c r="J21" s="105"/>
      <c r="K21" s="105"/>
      <c r="L21" s="51"/>
      <c r="M21" s="105"/>
      <c r="N21" s="105"/>
      <c r="O21" s="105"/>
      <c r="P21" s="89"/>
      <c r="Q21" s="52"/>
      <c r="R21" s="53"/>
      <c r="S21" s="96"/>
      <c r="T21" s="97"/>
      <c r="U21" s="97"/>
      <c r="V21" s="97"/>
      <c r="W21" s="97"/>
      <c r="X21" s="97"/>
      <c r="Y21" s="97"/>
      <c r="Z21" s="97"/>
      <c r="AA21" s="97"/>
    </row>
    <row r="22" spans="2:27" ht="15" customHeight="1" x14ac:dyDescent="0.15">
      <c r="B22" s="21"/>
      <c r="C22" s="21"/>
      <c r="D22" s="21"/>
      <c r="E22" s="21"/>
      <c r="F22" s="106" t="s">
        <v>70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8"/>
      <c r="Q22" s="52" t="s">
        <v>23</v>
      </c>
      <c r="R22" s="53"/>
      <c r="S22" s="102" t="e">
        <f>IF(S20&lt;=141000,ROUNDDOWN(IF(ROUND(F17*L17,3)&lt;=5, S17*S20/3, 5*S20/3), -3),
 ROUNDDOWN(IF(ROUNDDOWN(F17*L17,3)&lt;=5, S17*141000/3, 5*141000/3), -3)
)</f>
        <v>#DIV/0!</v>
      </c>
      <c r="T22" s="103"/>
      <c r="U22" s="103"/>
      <c r="V22" s="103"/>
      <c r="W22" s="103"/>
      <c r="X22" s="103"/>
      <c r="Y22" s="103"/>
      <c r="Z22" s="104"/>
      <c r="AA22" s="42" t="s">
        <v>11</v>
      </c>
    </row>
    <row r="23" spans="2:27" ht="36.6" customHeight="1" x14ac:dyDescent="0.15">
      <c r="B23" s="21"/>
      <c r="C23" s="21"/>
      <c r="D23" s="21"/>
      <c r="E23" s="21"/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1"/>
      <c r="Q23" s="52"/>
      <c r="R23" s="53"/>
      <c r="S23" s="102"/>
      <c r="T23" s="103"/>
      <c r="U23" s="103"/>
      <c r="V23" s="103"/>
      <c r="W23" s="103"/>
      <c r="X23" s="103"/>
      <c r="Y23" s="103"/>
      <c r="Z23" s="104"/>
      <c r="AA23" s="42"/>
    </row>
    <row r="24" spans="2:27" ht="23.25" customHeight="1" x14ac:dyDescent="0.15">
      <c r="B24" s="52" t="s">
        <v>24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112" t="e">
        <f>S13+S22</f>
        <v>#DIV/0!</v>
      </c>
      <c r="R24" s="113"/>
      <c r="S24" s="113"/>
      <c r="T24" s="113"/>
      <c r="U24" s="113"/>
      <c r="V24" s="113"/>
      <c r="W24" s="113"/>
      <c r="X24" s="113"/>
      <c r="Y24" s="113"/>
      <c r="Z24" s="114"/>
      <c r="AA24" s="8" t="s">
        <v>11</v>
      </c>
    </row>
    <row r="25" spans="2:27" ht="27" customHeight="1" x14ac:dyDescent="0.15">
      <c r="B25" s="68" t="s">
        <v>25</v>
      </c>
      <c r="C25" s="69"/>
      <c r="D25" s="69"/>
      <c r="E25" s="69"/>
      <c r="F25" s="79" t="s">
        <v>26</v>
      </c>
      <c r="G25" s="75"/>
      <c r="H25" s="75"/>
      <c r="I25" s="75"/>
      <c r="J25" s="75"/>
      <c r="K25" s="80"/>
      <c r="L25" s="15"/>
      <c r="M25" s="3" t="s">
        <v>13</v>
      </c>
      <c r="N25" s="3"/>
      <c r="O25" s="3" t="s">
        <v>14</v>
      </c>
      <c r="P25" s="3"/>
      <c r="Q25" s="74" t="s">
        <v>27</v>
      </c>
      <c r="R25" s="75"/>
      <c r="S25" s="75"/>
      <c r="T25" s="75"/>
      <c r="U25" s="76"/>
      <c r="V25" s="77"/>
      <c r="W25" s="77"/>
      <c r="X25" s="77"/>
      <c r="Y25" s="77"/>
      <c r="Z25" s="77"/>
      <c r="AA25" s="78"/>
    </row>
    <row r="26" spans="2:27" ht="24.75" customHeight="1" x14ac:dyDescent="0.15">
      <c r="B26" s="70"/>
      <c r="C26" s="71"/>
      <c r="D26" s="71"/>
      <c r="E26" s="71"/>
      <c r="F26" s="68" t="s">
        <v>28</v>
      </c>
      <c r="G26" s="69"/>
      <c r="H26" s="69"/>
      <c r="I26" s="69"/>
      <c r="J26" s="69"/>
      <c r="K26" s="81"/>
      <c r="L26" s="90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2"/>
    </row>
    <row r="27" spans="2:27" ht="27" customHeight="1" x14ac:dyDescent="0.15">
      <c r="B27" s="70"/>
      <c r="C27" s="71"/>
      <c r="D27" s="71"/>
      <c r="E27" s="71"/>
      <c r="F27" s="72"/>
      <c r="G27" s="73"/>
      <c r="H27" s="73"/>
      <c r="I27" s="73"/>
      <c r="J27" s="73"/>
      <c r="K27" s="82"/>
      <c r="L27" s="135" t="s">
        <v>29</v>
      </c>
      <c r="M27" s="136"/>
      <c r="N27" s="136"/>
      <c r="O27" s="136"/>
      <c r="P27" s="137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2"/>
    </row>
    <row r="28" spans="2:27" ht="27" customHeight="1" x14ac:dyDescent="0.15">
      <c r="B28" s="72"/>
      <c r="C28" s="73"/>
      <c r="D28" s="73"/>
      <c r="E28" s="73"/>
      <c r="F28" s="74" t="s">
        <v>30</v>
      </c>
      <c r="G28" s="83"/>
      <c r="H28" s="83"/>
      <c r="I28" s="83"/>
      <c r="J28" s="83"/>
      <c r="K28" s="84"/>
      <c r="L28" s="11"/>
      <c r="M28" s="3" t="s">
        <v>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15">
      <c r="B29" s="129" t="s">
        <v>40</v>
      </c>
      <c r="C29" s="130"/>
      <c r="D29" s="130"/>
      <c r="E29" s="130"/>
      <c r="F29" s="138" t="s">
        <v>31</v>
      </c>
      <c r="G29" s="139"/>
      <c r="H29" s="139"/>
      <c r="I29" s="139"/>
      <c r="J29" s="139"/>
      <c r="K29" s="140"/>
      <c r="L29" s="93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5"/>
    </row>
    <row r="30" spans="2:27" ht="21" customHeight="1" x14ac:dyDescent="0.15">
      <c r="B30" s="154"/>
      <c r="C30" s="155"/>
      <c r="D30" s="155"/>
      <c r="E30" s="155"/>
      <c r="F30" s="141" t="s">
        <v>32</v>
      </c>
      <c r="G30" s="142"/>
      <c r="H30" s="142"/>
      <c r="I30" s="142"/>
      <c r="J30" s="142"/>
      <c r="K30" s="143"/>
      <c r="L30" s="144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6"/>
    </row>
    <row r="31" spans="2:27" ht="21" customHeight="1" x14ac:dyDescent="0.15">
      <c r="B31" s="154"/>
      <c r="C31" s="155"/>
      <c r="D31" s="155"/>
      <c r="E31" s="155"/>
      <c r="F31" s="141" t="s">
        <v>33</v>
      </c>
      <c r="G31" s="142"/>
      <c r="H31" s="142"/>
      <c r="I31" s="142"/>
      <c r="J31" s="142"/>
      <c r="K31" s="143"/>
      <c r="L31" s="126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8"/>
    </row>
    <row r="32" spans="2:27" ht="17.25" customHeight="1" x14ac:dyDescent="0.15">
      <c r="B32" s="154"/>
      <c r="C32" s="155"/>
      <c r="D32" s="155"/>
      <c r="E32" s="155"/>
      <c r="F32" s="129" t="s">
        <v>34</v>
      </c>
      <c r="G32" s="130"/>
      <c r="H32" s="130"/>
      <c r="I32" s="130"/>
      <c r="J32" s="130"/>
      <c r="K32" s="131"/>
      <c r="L32" s="123" t="s">
        <v>1</v>
      </c>
      <c r="M32" s="124"/>
      <c r="N32" s="124"/>
      <c r="O32" s="124"/>
      <c r="P32" s="125"/>
      <c r="Q32" s="67" t="s">
        <v>35</v>
      </c>
      <c r="R32" s="67"/>
      <c r="S32" s="67"/>
      <c r="T32" s="67"/>
      <c r="U32" s="67"/>
      <c r="V32" s="67" t="s">
        <v>39</v>
      </c>
      <c r="W32" s="67"/>
      <c r="X32" s="67"/>
      <c r="Y32" s="67"/>
      <c r="Z32" s="67"/>
      <c r="AA32" s="67"/>
    </row>
    <row r="33" spans="2:27" ht="21" customHeight="1" x14ac:dyDescent="0.15">
      <c r="B33" s="132"/>
      <c r="C33" s="133"/>
      <c r="D33" s="133"/>
      <c r="E33" s="133"/>
      <c r="F33" s="132"/>
      <c r="G33" s="133"/>
      <c r="H33" s="133"/>
      <c r="I33" s="133"/>
      <c r="J33" s="133"/>
      <c r="K33" s="134"/>
      <c r="L33" s="126"/>
      <c r="M33" s="127"/>
      <c r="N33" s="127"/>
      <c r="O33" s="127"/>
      <c r="P33" s="128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</row>
    <row r="34" spans="2:27" ht="21" customHeight="1" x14ac:dyDescent="0.15">
      <c r="B34" s="151" t="s">
        <v>62</v>
      </c>
      <c r="C34" s="151"/>
      <c r="D34" s="151"/>
      <c r="E34" s="151"/>
      <c r="F34" s="152" t="s">
        <v>63</v>
      </c>
      <c r="G34" s="152"/>
      <c r="H34" s="152"/>
      <c r="I34" s="152"/>
      <c r="J34" s="152"/>
      <c r="K34" s="152"/>
      <c r="L34" s="153" t="s">
        <v>65</v>
      </c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</row>
    <row r="35" spans="2:27" ht="21" customHeight="1" x14ac:dyDescent="0.15"/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</sheetData>
  <mergeCells count="88">
    <mergeCell ref="V33:AA33"/>
    <mergeCell ref="L31:AA31"/>
    <mergeCell ref="B34:E34"/>
    <mergeCell ref="F34:K34"/>
    <mergeCell ref="L34:AA34"/>
    <mergeCell ref="B29:E33"/>
    <mergeCell ref="Q33:U33"/>
    <mergeCell ref="S20:Z20"/>
    <mergeCell ref="B16:E23"/>
    <mergeCell ref="L32:P32"/>
    <mergeCell ref="L33:P33"/>
    <mergeCell ref="F32:K33"/>
    <mergeCell ref="L27:P27"/>
    <mergeCell ref="F29:K29"/>
    <mergeCell ref="F30:K30"/>
    <mergeCell ref="F31:K31"/>
    <mergeCell ref="L30:AA30"/>
    <mergeCell ref="Q16:AA16"/>
    <mergeCell ref="S17:Z17"/>
    <mergeCell ref="L18:P18"/>
    <mergeCell ref="L19:P19"/>
    <mergeCell ref="L20:P21"/>
    <mergeCell ref="Q17:R17"/>
    <mergeCell ref="L26:AA26"/>
    <mergeCell ref="L29:AA29"/>
    <mergeCell ref="S21:AA21"/>
    <mergeCell ref="F18:K19"/>
    <mergeCell ref="S22:Z23"/>
    <mergeCell ref="AA22:AA23"/>
    <mergeCell ref="F20:K21"/>
    <mergeCell ref="Q27:AA27"/>
    <mergeCell ref="F22:P23"/>
    <mergeCell ref="B24:P24"/>
    <mergeCell ref="Q24:Z24"/>
    <mergeCell ref="Q18:R18"/>
    <mergeCell ref="S18:Z18"/>
    <mergeCell ref="Q19:R19"/>
    <mergeCell ref="S19:Z19"/>
    <mergeCell ref="Q20:R21"/>
    <mergeCell ref="B3:AA3"/>
    <mergeCell ref="B9:E9"/>
    <mergeCell ref="G9:S9"/>
    <mergeCell ref="U9:AA9"/>
    <mergeCell ref="Q32:U32"/>
    <mergeCell ref="V32:AA32"/>
    <mergeCell ref="B25:E28"/>
    <mergeCell ref="Q25:T25"/>
    <mergeCell ref="U25:AA25"/>
    <mergeCell ref="F25:K25"/>
    <mergeCell ref="F26:K27"/>
    <mergeCell ref="F28:K28"/>
    <mergeCell ref="Q22:R23"/>
    <mergeCell ref="F17:J17"/>
    <mergeCell ref="L17:O17"/>
    <mergeCell ref="AA13:AA14"/>
    <mergeCell ref="B11:E15"/>
    <mergeCell ref="F11:K11"/>
    <mergeCell ref="L11:P11"/>
    <mergeCell ref="L12:O12"/>
    <mergeCell ref="F12:J12"/>
    <mergeCell ref="F15:K15"/>
    <mergeCell ref="Q11:AA11"/>
    <mergeCell ref="Q12:R12"/>
    <mergeCell ref="S12:Z12"/>
    <mergeCell ref="F16:K16"/>
    <mergeCell ref="L16:P16"/>
    <mergeCell ref="F14:P14"/>
    <mergeCell ref="S13:Z14"/>
    <mergeCell ref="U15:AA15"/>
    <mergeCell ref="Q13:R14"/>
    <mergeCell ref="Q15:T15"/>
    <mergeCell ref="B7:E7"/>
    <mergeCell ref="F7:AA7"/>
    <mergeCell ref="B8:E8"/>
    <mergeCell ref="G8:S8"/>
    <mergeCell ref="U8:AA8"/>
    <mergeCell ref="B10:E10"/>
    <mergeCell ref="F10:I10"/>
    <mergeCell ref="J10:K10"/>
    <mergeCell ref="Q10:T10"/>
    <mergeCell ref="U10:V10"/>
    <mergeCell ref="B5:E6"/>
    <mergeCell ref="F5:I5"/>
    <mergeCell ref="J5:P5"/>
    <mergeCell ref="Q5:T5"/>
    <mergeCell ref="U5:AA5"/>
    <mergeCell ref="F6:I6"/>
    <mergeCell ref="J6:AA6"/>
  </mergeCells>
  <phoneticPr fontId="2"/>
  <pageMargins left="0.7" right="0.7" top="0.75" bottom="0.75" header="0.3" footer="0.3"/>
  <pageSetup paperSize="9" scale="96" orientation="portrait" r:id="rId1"/>
  <colBreaks count="1" manualBreakCount="1">
    <brk id="28" max="3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47625</xdr:rowOff>
                  </from>
                  <to>
                    <xdr:col>14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47625</xdr:rowOff>
                  </from>
                  <to>
                    <xdr:col>14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20</xdr:col>
                    <xdr:colOff>19050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47625</xdr:rowOff>
                  </from>
                  <to>
                    <xdr:col>12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47625</xdr:rowOff>
                  </from>
                  <to>
                    <xdr:col>12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47625</xdr:rowOff>
                  </from>
                  <to>
                    <xdr:col>12</xdr:col>
                    <xdr:colOff>66675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11</xdr:col>
                    <xdr:colOff>28575</xdr:colOff>
                    <xdr:row>32</xdr:row>
                    <xdr:rowOff>257175</xdr:rowOff>
                  </from>
                  <to>
                    <xdr:col>12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62A2-3E7C-47C8-8AF2-9557819A3678}">
  <dimension ref="B1:AA56"/>
  <sheetViews>
    <sheetView view="pageBreakPreview" zoomScale="130" zoomScaleNormal="145" zoomScaleSheetLayoutView="130" workbookViewId="0">
      <selection activeCell="F22" sqref="F22:P23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75" style="1" customWidth="1"/>
    <col min="28" max="28" width="3.375" style="1" customWidth="1"/>
    <col min="29" max="16384" width="9" style="1"/>
  </cols>
  <sheetData>
    <row r="1" spans="2:27" ht="18" customHeight="1" x14ac:dyDescent="0.15">
      <c r="B1" s="1" t="s">
        <v>56</v>
      </c>
    </row>
    <row r="2" spans="2:27" ht="10.5" customHeight="1" x14ac:dyDescent="0.15"/>
    <row r="3" spans="2:27" ht="14.25" customHeight="1" x14ac:dyDescent="0.15">
      <c r="B3" s="66" t="s">
        <v>57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2:27" ht="10.5" customHeight="1" x14ac:dyDescent="0.15"/>
    <row r="5" spans="2:27" ht="27" customHeight="1" x14ac:dyDescent="0.15">
      <c r="B5" s="21" t="s">
        <v>0</v>
      </c>
      <c r="C5" s="21"/>
      <c r="D5" s="21"/>
      <c r="E5" s="21"/>
      <c r="F5" s="21" t="s">
        <v>1</v>
      </c>
      <c r="G5" s="21"/>
      <c r="H5" s="21"/>
      <c r="I5" s="21"/>
      <c r="J5" s="118" t="s">
        <v>67</v>
      </c>
      <c r="K5" s="118"/>
      <c r="L5" s="118"/>
      <c r="M5" s="118"/>
      <c r="N5" s="118"/>
      <c r="O5" s="118"/>
      <c r="P5" s="118"/>
      <c r="Q5" s="21" t="s">
        <v>2</v>
      </c>
      <c r="R5" s="21"/>
      <c r="S5" s="21"/>
      <c r="T5" s="21"/>
      <c r="U5" s="118" t="s">
        <v>68</v>
      </c>
      <c r="V5" s="118"/>
      <c r="W5" s="118"/>
      <c r="X5" s="118"/>
      <c r="Y5" s="118"/>
      <c r="Z5" s="118"/>
      <c r="AA5" s="118"/>
    </row>
    <row r="6" spans="2:27" ht="27" customHeight="1" x14ac:dyDescent="0.15">
      <c r="B6" s="21"/>
      <c r="C6" s="21"/>
      <c r="D6" s="21"/>
      <c r="E6" s="21"/>
      <c r="F6" s="21" t="s">
        <v>3</v>
      </c>
      <c r="G6" s="21"/>
      <c r="H6" s="21"/>
      <c r="I6" s="21"/>
      <c r="J6" s="118" t="s">
        <v>69</v>
      </c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</row>
    <row r="7" spans="2:27" ht="27" customHeight="1" x14ac:dyDescent="0.15">
      <c r="B7" s="27" t="s">
        <v>46</v>
      </c>
      <c r="C7" s="24"/>
      <c r="D7" s="24"/>
      <c r="E7" s="24"/>
      <c r="F7" s="119" t="s">
        <v>69</v>
      </c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7"/>
    </row>
    <row r="8" spans="2:27" ht="24" customHeight="1" x14ac:dyDescent="0.15">
      <c r="B8" s="23" t="s">
        <v>4</v>
      </c>
      <c r="C8" s="24"/>
      <c r="D8" s="24"/>
      <c r="E8" s="24"/>
      <c r="F8" s="2"/>
      <c r="G8" s="29" t="s">
        <v>5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"/>
      <c r="U8" s="30" t="s">
        <v>6</v>
      </c>
      <c r="V8" s="30"/>
      <c r="W8" s="30"/>
      <c r="X8" s="30"/>
      <c r="Y8" s="30"/>
      <c r="Z8" s="30"/>
      <c r="AA8" s="31"/>
    </row>
    <row r="9" spans="2:27" ht="24" customHeight="1" x14ac:dyDescent="0.15">
      <c r="B9" s="23" t="s">
        <v>36</v>
      </c>
      <c r="C9" s="24"/>
      <c r="D9" s="24"/>
      <c r="E9" s="24"/>
      <c r="F9" s="2"/>
      <c r="G9" s="29" t="s">
        <v>37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"/>
      <c r="U9" s="30" t="s">
        <v>38</v>
      </c>
      <c r="V9" s="30"/>
      <c r="W9" s="30"/>
      <c r="X9" s="30"/>
      <c r="Y9" s="30"/>
      <c r="Z9" s="30"/>
      <c r="AA9" s="31"/>
    </row>
    <row r="10" spans="2:27" ht="27" customHeight="1" x14ac:dyDescent="0.15">
      <c r="B10" s="21" t="s">
        <v>60</v>
      </c>
      <c r="C10" s="21"/>
      <c r="D10" s="21"/>
      <c r="E10" s="21"/>
      <c r="F10" s="23" t="s">
        <v>59</v>
      </c>
      <c r="G10" s="24"/>
      <c r="H10" s="24"/>
      <c r="I10" s="24"/>
      <c r="J10" s="25"/>
      <c r="K10" s="26"/>
      <c r="L10" s="4" t="s">
        <v>7</v>
      </c>
      <c r="M10" s="5"/>
      <c r="N10" s="4" t="s">
        <v>8</v>
      </c>
      <c r="O10" s="5"/>
      <c r="P10" s="6" t="s">
        <v>9</v>
      </c>
      <c r="Q10" s="23" t="s">
        <v>58</v>
      </c>
      <c r="R10" s="24"/>
      <c r="S10" s="24"/>
      <c r="T10" s="24"/>
      <c r="U10" s="25"/>
      <c r="V10" s="26"/>
      <c r="W10" s="4" t="s">
        <v>7</v>
      </c>
      <c r="X10" s="5"/>
      <c r="Y10" s="4" t="s">
        <v>8</v>
      </c>
      <c r="Z10" s="5"/>
      <c r="AA10" s="6" t="s">
        <v>9</v>
      </c>
    </row>
    <row r="11" spans="2:27" ht="30.75" customHeight="1" x14ac:dyDescent="0.15">
      <c r="B11" s="55" t="s">
        <v>45</v>
      </c>
      <c r="C11" s="56"/>
      <c r="D11" s="56"/>
      <c r="E11" s="56"/>
      <c r="F11" s="38" t="s">
        <v>48</v>
      </c>
      <c r="G11" s="41"/>
      <c r="H11" s="41"/>
      <c r="I11" s="41"/>
      <c r="J11" s="41"/>
      <c r="K11" s="41"/>
      <c r="L11" s="38" t="s">
        <v>47</v>
      </c>
      <c r="M11" s="39"/>
      <c r="N11" s="39"/>
      <c r="O11" s="39"/>
      <c r="P11" s="40"/>
      <c r="Q11" s="32" t="s">
        <v>41</v>
      </c>
      <c r="R11" s="33"/>
      <c r="S11" s="33"/>
      <c r="T11" s="33"/>
      <c r="U11" s="33"/>
      <c r="V11" s="33"/>
      <c r="W11" s="33"/>
      <c r="X11" s="33"/>
      <c r="Y11" s="33"/>
      <c r="Z11" s="33"/>
      <c r="AA11" s="34"/>
    </row>
    <row r="12" spans="2:27" ht="25.5" customHeight="1" x14ac:dyDescent="0.15">
      <c r="B12" s="57"/>
      <c r="C12" s="58"/>
      <c r="D12" s="58"/>
      <c r="E12" s="58"/>
      <c r="F12" s="61"/>
      <c r="G12" s="62"/>
      <c r="H12" s="62"/>
      <c r="I12" s="62"/>
      <c r="J12" s="62"/>
      <c r="K12" s="18" t="s">
        <v>49</v>
      </c>
      <c r="L12" s="61"/>
      <c r="M12" s="62"/>
      <c r="N12" s="62"/>
      <c r="O12" s="62"/>
      <c r="P12" s="18" t="s">
        <v>49</v>
      </c>
      <c r="Q12" s="35" t="s">
        <v>50</v>
      </c>
      <c r="R12" s="36"/>
      <c r="S12" s="37">
        <f>MIN(ROUNDDOWN(F12,0),ROUNDDOWN(L12,0))</f>
        <v>0</v>
      </c>
      <c r="T12" s="37"/>
      <c r="U12" s="37"/>
      <c r="V12" s="37"/>
      <c r="W12" s="37"/>
      <c r="X12" s="37"/>
      <c r="Y12" s="37"/>
      <c r="Z12" s="37"/>
      <c r="AA12" s="8" t="s">
        <v>49</v>
      </c>
    </row>
    <row r="13" spans="2:27" ht="17.25" customHeight="1" x14ac:dyDescent="0.15">
      <c r="B13" s="57"/>
      <c r="C13" s="58"/>
      <c r="D13" s="58"/>
      <c r="E13" s="58"/>
      <c r="F13" s="19" t="s">
        <v>64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0" t="s">
        <v>10</v>
      </c>
      <c r="R13" s="51"/>
      <c r="S13" s="45">
        <f>IF(S12&lt;=5,70000*S12,70000*5)</f>
        <v>0</v>
      </c>
      <c r="T13" s="45"/>
      <c r="U13" s="45"/>
      <c r="V13" s="45"/>
      <c r="W13" s="45"/>
      <c r="X13" s="45"/>
      <c r="Y13" s="45"/>
      <c r="Z13" s="45"/>
      <c r="AA13" s="34" t="s">
        <v>11</v>
      </c>
    </row>
    <row r="14" spans="2:27" ht="26.25" customHeight="1" x14ac:dyDescent="0.15">
      <c r="B14" s="57"/>
      <c r="C14" s="58"/>
      <c r="D14" s="58"/>
      <c r="E14" s="58"/>
      <c r="F14" s="43" t="s">
        <v>66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52"/>
      <c r="R14" s="53"/>
      <c r="S14" s="46"/>
      <c r="T14" s="46"/>
      <c r="U14" s="46"/>
      <c r="V14" s="46"/>
      <c r="W14" s="46"/>
      <c r="X14" s="46"/>
      <c r="Y14" s="46"/>
      <c r="Z14" s="46"/>
      <c r="AA14" s="89"/>
    </row>
    <row r="15" spans="2:27" ht="27" customHeight="1" x14ac:dyDescent="0.15">
      <c r="B15" s="59"/>
      <c r="C15" s="60"/>
      <c r="D15" s="60"/>
      <c r="E15" s="60"/>
      <c r="F15" s="63" t="s">
        <v>12</v>
      </c>
      <c r="G15" s="64"/>
      <c r="H15" s="64"/>
      <c r="I15" s="64"/>
      <c r="J15" s="64"/>
      <c r="K15" s="65"/>
      <c r="L15" s="10"/>
      <c r="M15" s="3" t="s">
        <v>13</v>
      </c>
      <c r="N15" s="3"/>
      <c r="O15" s="3" t="s">
        <v>14</v>
      </c>
      <c r="P15" s="3"/>
      <c r="Q15" s="54" t="s">
        <v>15</v>
      </c>
      <c r="R15" s="54"/>
      <c r="S15" s="54"/>
      <c r="T15" s="54"/>
      <c r="U15" s="47"/>
      <c r="V15" s="48"/>
      <c r="W15" s="48"/>
      <c r="X15" s="48"/>
      <c r="Y15" s="48"/>
      <c r="Z15" s="48"/>
      <c r="AA15" s="49"/>
    </row>
    <row r="16" spans="2:27" ht="27" customHeight="1" x14ac:dyDescent="0.15">
      <c r="B16" s="21" t="s">
        <v>16</v>
      </c>
      <c r="C16" s="21"/>
      <c r="D16" s="21"/>
      <c r="E16" s="21"/>
      <c r="F16" s="38" t="s">
        <v>51</v>
      </c>
      <c r="G16" s="39"/>
      <c r="H16" s="39"/>
      <c r="I16" s="39"/>
      <c r="J16" s="39"/>
      <c r="K16" s="40"/>
      <c r="L16" s="41" t="s">
        <v>42</v>
      </c>
      <c r="M16" s="41"/>
      <c r="N16" s="41"/>
      <c r="O16" s="41"/>
      <c r="P16" s="42"/>
      <c r="Q16" s="53" t="s">
        <v>17</v>
      </c>
      <c r="R16" s="41"/>
      <c r="S16" s="41"/>
      <c r="T16" s="41"/>
      <c r="U16" s="41"/>
      <c r="V16" s="41"/>
      <c r="W16" s="41"/>
      <c r="X16" s="41"/>
      <c r="Y16" s="41"/>
      <c r="Z16" s="41"/>
      <c r="AA16" s="42"/>
    </row>
    <row r="17" spans="2:27" ht="27" customHeight="1" x14ac:dyDescent="0.15">
      <c r="B17" s="21"/>
      <c r="C17" s="21"/>
      <c r="D17" s="21"/>
      <c r="E17" s="21"/>
      <c r="F17" s="158"/>
      <c r="G17" s="159"/>
      <c r="H17" s="159"/>
      <c r="I17" s="159"/>
      <c r="J17" s="159"/>
      <c r="K17" s="14" t="s">
        <v>43</v>
      </c>
      <c r="L17" s="87"/>
      <c r="M17" s="88"/>
      <c r="N17" s="88"/>
      <c r="O17" s="88"/>
      <c r="P17" s="12" t="s">
        <v>44</v>
      </c>
      <c r="Q17" s="148" t="s">
        <v>52</v>
      </c>
      <c r="R17" s="149"/>
      <c r="S17" s="147">
        <f>ROUNDDOWN(F17*L17,1)</f>
        <v>0</v>
      </c>
      <c r="T17" s="147"/>
      <c r="U17" s="147"/>
      <c r="V17" s="147"/>
      <c r="W17" s="147"/>
      <c r="X17" s="147"/>
      <c r="Y17" s="147"/>
      <c r="Z17" s="147"/>
      <c r="AA17" s="13" t="s">
        <v>43</v>
      </c>
    </row>
    <row r="18" spans="2:27" ht="27" customHeight="1" x14ac:dyDescent="0.15">
      <c r="B18" s="21"/>
      <c r="C18" s="21"/>
      <c r="D18" s="21"/>
      <c r="E18" s="21"/>
      <c r="F18" s="98" t="s">
        <v>18</v>
      </c>
      <c r="G18" s="99"/>
      <c r="H18" s="99"/>
      <c r="I18" s="99"/>
      <c r="J18" s="99"/>
      <c r="K18" s="99"/>
      <c r="L18" s="53" t="s">
        <v>53</v>
      </c>
      <c r="M18" s="41"/>
      <c r="N18" s="41"/>
      <c r="O18" s="41"/>
      <c r="P18" s="42"/>
      <c r="Q18" s="115" t="s">
        <v>19</v>
      </c>
      <c r="R18" s="116"/>
      <c r="S18" s="117"/>
      <c r="T18" s="118"/>
      <c r="U18" s="118"/>
      <c r="V18" s="118"/>
      <c r="W18" s="118"/>
      <c r="X18" s="118"/>
      <c r="Y18" s="118"/>
      <c r="Z18" s="119"/>
      <c r="AA18" s="7" t="s">
        <v>11</v>
      </c>
    </row>
    <row r="19" spans="2:27" ht="27" customHeight="1" x14ac:dyDescent="0.15">
      <c r="B19" s="21"/>
      <c r="C19" s="21"/>
      <c r="D19" s="21"/>
      <c r="E19" s="21"/>
      <c r="F19" s="100"/>
      <c r="G19" s="101"/>
      <c r="H19" s="101"/>
      <c r="I19" s="101"/>
      <c r="J19" s="101"/>
      <c r="K19" s="101"/>
      <c r="L19" s="53" t="s">
        <v>54</v>
      </c>
      <c r="M19" s="41"/>
      <c r="N19" s="41"/>
      <c r="O19" s="41"/>
      <c r="P19" s="42"/>
      <c r="Q19" s="115" t="s">
        <v>20</v>
      </c>
      <c r="R19" s="116"/>
      <c r="S19" s="117"/>
      <c r="T19" s="118"/>
      <c r="U19" s="118"/>
      <c r="V19" s="118"/>
      <c r="W19" s="118"/>
      <c r="X19" s="118"/>
      <c r="Y19" s="118"/>
      <c r="Z19" s="119"/>
      <c r="AA19" s="7" t="s">
        <v>11</v>
      </c>
    </row>
    <row r="20" spans="2:27" ht="18" customHeight="1" x14ac:dyDescent="0.15">
      <c r="B20" s="21"/>
      <c r="C20" s="21"/>
      <c r="D20" s="21"/>
      <c r="E20" s="21"/>
      <c r="F20" s="32" t="s">
        <v>21</v>
      </c>
      <c r="G20" s="33"/>
      <c r="H20" s="33"/>
      <c r="I20" s="33"/>
      <c r="J20" s="33"/>
      <c r="K20" s="33"/>
      <c r="L20" s="32" t="s">
        <v>55</v>
      </c>
      <c r="M20" s="33"/>
      <c r="N20" s="33"/>
      <c r="O20" s="33"/>
      <c r="P20" s="34"/>
      <c r="Q20" s="52" t="s">
        <v>22</v>
      </c>
      <c r="R20" s="53"/>
      <c r="S20" s="120" t="e">
        <f>(S18+S19)/S17</f>
        <v>#DIV/0!</v>
      </c>
      <c r="T20" s="121"/>
      <c r="U20" s="121"/>
      <c r="V20" s="121"/>
      <c r="W20" s="121"/>
      <c r="X20" s="121"/>
      <c r="Y20" s="121"/>
      <c r="Z20" s="122"/>
      <c r="AA20" s="9" t="s">
        <v>11</v>
      </c>
    </row>
    <row r="21" spans="2:27" ht="12.75" customHeight="1" x14ac:dyDescent="0.15">
      <c r="B21" s="21"/>
      <c r="C21" s="21"/>
      <c r="D21" s="21"/>
      <c r="E21" s="21"/>
      <c r="F21" s="51"/>
      <c r="G21" s="105"/>
      <c r="H21" s="105"/>
      <c r="I21" s="105"/>
      <c r="J21" s="105"/>
      <c r="K21" s="105"/>
      <c r="L21" s="51"/>
      <c r="M21" s="105"/>
      <c r="N21" s="105"/>
      <c r="O21" s="105"/>
      <c r="P21" s="89"/>
      <c r="Q21" s="52"/>
      <c r="R21" s="53"/>
      <c r="S21" s="96"/>
      <c r="T21" s="97"/>
      <c r="U21" s="97"/>
      <c r="V21" s="97"/>
      <c r="W21" s="97"/>
      <c r="X21" s="97"/>
      <c r="Y21" s="97"/>
      <c r="Z21" s="97"/>
      <c r="AA21" s="97"/>
    </row>
    <row r="22" spans="2:27" ht="15" customHeight="1" x14ac:dyDescent="0.15">
      <c r="B22" s="21"/>
      <c r="C22" s="21"/>
      <c r="D22" s="21"/>
      <c r="E22" s="21"/>
      <c r="F22" s="106" t="s">
        <v>70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8"/>
      <c r="Q22" s="52" t="s">
        <v>23</v>
      </c>
      <c r="R22" s="53"/>
      <c r="S22" s="102" t="e">
        <f>IF(S20&lt;=141000,ROUNDDOWN(IF(ROUND(F17*L17,3)&lt;=5, S17*S20/3, 5*S20/3), -3),
 ROUNDDOWN(IF(ROUNDDOWN(F17*L17,3)&lt;=5, S17*141000/3, 5*141000/3), -3)
)</f>
        <v>#DIV/0!</v>
      </c>
      <c r="T22" s="103"/>
      <c r="U22" s="103"/>
      <c r="V22" s="103"/>
      <c r="W22" s="103"/>
      <c r="X22" s="103"/>
      <c r="Y22" s="103"/>
      <c r="Z22" s="104"/>
      <c r="AA22" s="42" t="s">
        <v>11</v>
      </c>
    </row>
    <row r="23" spans="2:27" ht="34.5" customHeight="1" x14ac:dyDescent="0.15">
      <c r="B23" s="21"/>
      <c r="C23" s="21"/>
      <c r="D23" s="21"/>
      <c r="E23" s="21"/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1"/>
      <c r="Q23" s="52"/>
      <c r="R23" s="53"/>
      <c r="S23" s="102"/>
      <c r="T23" s="103"/>
      <c r="U23" s="103"/>
      <c r="V23" s="103"/>
      <c r="W23" s="103"/>
      <c r="X23" s="103"/>
      <c r="Y23" s="103"/>
      <c r="Z23" s="104"/>
      <c r="AA23" s="42"/>
    </row>
    <row r="24" spans="2:27" ht="23.25" customHeight="1" x14ac:dyDescent="0.15">
      <c r="B24" s="52" t="s">
        <v>24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112" t="e">
        <f>S13+S22</f>
        <v>#DIV/0!</v>
      </c>
      <c r="R24" s="113"/>
      <c r="S24" s="113"/>
      <c r="T24" s="113"/>
      <c r="U24" s="113"/>
      <c r="V24" s="113"/>
      <c r="W24" s="113"/>
      <c r="X24" s="113"/>
      <c r="Y24" s="113"/>
      <c r="Z24" s="114"/>
      <c r="AA24" s="8" t="s">
        <v>11</v>
      </c>
    </row>
    <row r="25" spans="2:27" ht="27" customHeight="1" x14ac:dyDescent="0.15">
      <c r="B25" s="68" t="s">
        <v>25</v>
      </c>
      <c r="C25" s="69"/>
      <c r="D25" s="69"/>
      <c r="E25" s="69"/>
      <c r="F25" s="79" t="s">
        <v>26</v>
      </c>
      <c r="G25" s="75"/>
      <c r="H25" s="75"/>
      <c r="I25" s="75"/>
      <c r="J25" s="75"/>
      <c r="K25" s="80"/>
      <c r="L25" s="15"/>
      <c r="M25" s="3" t="s">
        <v>13</v>
      </c>
      <c r="N25" s="3"/>
      <c r="O25" s="3" t="s">
        <v>14</v>
      </c>
      <c r="P25" s="3"/>
      <c r="Q25" s="74" t="s">
        <v>27</v>
      </c>
      <c r="R25" s="75"/>
      <c r="S25" s="75"/>
      <c r="T25" s="75"/>
      <c r="U25" s="76"/>
      <c r="V25" s="77"/>
      <c r="W25" s="77"/>
      <c r="X25" s="77"/>
      <c r="Y25" s="77"/>
      <c r="Z25" s="77"/>
      <c r="AA25" s="78"/>
    </row>
    <row r="26" spans="2:27" ht="24.75" customHeight="1" x14ac:dyDescent="0.15">
      <c r="B26" s="70"/>
      <c r="C26" s="71"/>
      <c r="D26" s="71"/>
      <c r="E26" s="71"/>
      <c r="F26" s="68" t="s">
        <v>28</v>
      </c>
      <c r="G26" s="69"/>
      <c r="H26" s="69"/>
      <c r="I26" s="69"/>
      <c r="J26" s="69"/>
      <c r="K26" s="81"/>
      <c r="L26" s="90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2"/>
    </row>
    <row r="27" spans="2:27" ht="27" customHeight="1" x14ac:dyDescent="0.15">
      <c r="B27" s="70"/>
      <c r="C27" s="71"/>
      <c r="D27" s="71"/>
      <c r="E27" s="71"/>
      <c r="F27" s="72"/>
      <c r="G27" s="73"/>
      <c r="H27" s="73"/>
      <c r="I27" s="73"/>
      <c r="J27" s="73"/>
      <c r="K27" s="82"/>
      <c r="L27" s="135" t="s">
        <v>29</v>
      </c>
      <c r="M27" s="136"/>
      <c r="N27" s="136"/>
      <c r="O27" s="136"/>
      <c r="P27" s="137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2"/>
    </row>
    <row r="28" spans="2:27" ht="27" customHeight="1" x14ac:dyDescent="0.15">
      <c r="B28" s="72"/>
      <c r="C28" s="73"/>
      <c r="D28" s="73"/>
      <c r="E28" s="73"/>
      <c r="F28" s="74" t="s">
        <v>30</v>
      </c>
      <c r="G28" s="83"/>
      <c r="H28" s="83"/>
      <c r="I28" s="83"/>
      <c r="J28" s="83"/>
      <c r="K28" s="84"/>
      <c r="L28" s="11"/>
      <c r="M28" s="3" t="s">
        <v>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15">
      <c r="B29" s="129" t="s">
        <v>40</v>
      </c>
      <c r="C29" s="130"/>
      <c r="D29" s="130"/>
      <c r="E29" s="130"/>
      <c r="F29" s="138" t="s">
        <v>31</v>
      </c>
      <c r="G29" s="139"/>
      <c r="H29" s="139"/>
      <c r="I29" s="139"/>
      <c r="J29" s="139"/>
      <c r="K29" s="140"/>
      <c r="L29" s="93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5"/>
    </row>
    <row r="30" spans="2:27" ht="21" customHeight="1" x14ac:dyDescent="0.15">
      <c r="B30" s="154"/>
      <c r="C30" s="155"/>
      <c r="D30" s="155"/>
      <c r="E30" s="155"/>
      <c r="F30" s="141" t="s">
        <v>32</v>
      </c>
      <c r="G30" s="142"/>
      <c r="H30" s="142"/>
      <c r="I30" s="142"/>
      <c r="J30" s="142"/>
      <c r="K30" s="143"/>
      <c r="L30" s="144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6"/>
    </row>
    <row r="31" spans="2:27" ht="21" customHeight="1" x14ac:dyDescent="0.15">
      <c r="B31" s="154"/>
      <c r="C31" s="155"/>
      <c r="D31" s="155"/>
      <c r="E31" s="155"/>
      <c r="F31" s="141" t="s">
        <v>33</v>
      </c>
      <c r="G31" s="142"/>
      <c r="H31" s="142"/>
      <c r="I31" s="142"/>
      <c r="J31" s="142"/>
      <c r="K31" s="143"/>
      <c r="L31" s="126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8"/>
    </row>
    <row r="32" spans="2:27" ht="17.25" customHeight="1" x14ac:dyDescent="0.15">
      <c r="B32" s="154"/>
      <c r="C32" s="155"/>
      <c r="D32" s="155"/>
      <c r="E32" s="155"/>
      <c r="F32" s="129" t="s">
        <v>34</v>
      </c>
      <c r="G32" s="130"/>
      <c r="H32" s="130"/>
      <c r="I32" s="130"/>
      <c r="J32" s="130"/>
      <c r="K32" s="131"/>
      <c r="L32" s="123" t="s">
        <v>1</v>
      </c>
      <c r="M32" s="124"/>
      <c r="N32" s="124"/>
      <c r="O32" s="124"/>
      <c r="P32" s="125"/>
      <c r="Q32" s="67" t="s">
        <v>35</v>
      </c>
      <c r="R32" s="67"/>
      <c r="S32" s="67"/>
      <c r="T32" s="67"/>
      <c r="U32" s="67"/>
      <c r="V32" s="67" t="s">
        <v>39</v>
      </c>
      <c r="W32" s="67"/>
      <c r="X32" s="67"/>
      <c r="Y32" s="67"/>
      <c r="Z32" s="67"/>
      <c r="AA32" s="67"/>
    </row>
    <row r="33" spans="2:27" ht="21" customHeight="1" x14ac:dyDescent="0.15">
      <c r="B33" s="132"/>
      <c r="C33" s="133"/>
      <c r="D33" s="133"/>
      <c r="E33" s="133"/>
      <c r="F33" s="132"/>
      <c r="G33" s="133"/>
      <c r="H33" s="133"/>
      <c r="I33" s="133"/>
      <c r="J33" s="133"/>
      <c r="K33" s="134"/>
      <c r="L33" s="126"/>
      <c r="M33" s="127"/>
      <c r="N33" s="127"/>
      <c r="O33" s="127"/>
      <c r="P33" s="128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</row>
    <row r="34" spans="2:27" ht="21" customHeight="1" x14ac:dyDescent="0.15">
      <c r="B34" s="151" t="s">
        <v>62</v>
      </c>
      <c r="C34" s="151"/>
      <c r="D34" s="151"/>
      <c r="E34" s="151"/>
      <c r="F34" s="152" t="s">
        <v>63</v>
      </c>
      <c r="G34" s="152"/>
      <c r="H34" s="152"/>
      <c r="I34" s="152"/>
      <c r="J34" s="152"/>
      <c r="K34" s="152"/>
      <c r="L34" s="153" t="s">
        <v>65</v>
      </c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</row>
    <row r="35" spans="2:27" ht="21" customHeight="1" x14ac:dyDescent="0.15"/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</sheetData>
  <mergeCells count="88">
    <mergeCell ref="B34:E34"/>
    <mergeCell ref="F34:K34"/>
    <mergeCell ref="L34:AA34"/>
    <mergeCell ref="B29:E33"/>
    <mergeCell ref="F29:K29"/>
    <mergeCell ref="L29:AA29"/>
    <mergeCell ref="F30:K30"/>
    <mergeCell ref="L30:AA30"/>
    <mergeCell ref="F31:K31"/>
    <mergeCell ref="L31:AA31"/>
    <mergeCell ref="F32:K33"/>
    <mergeCell ref="L32:P32"/>
    <mergeCell ref="Q32:U32"/>
    <mergeCell ref="V32:AA32"/>
    <mergeCell ref="L33:P33"/>
    <mergeCell ref="Q33:U33"/>
    <mergeCell ref="V33:AA33"/>
    <mergeCell ref="B24:P24"/>
    <mergeCell ref="Q24:Z24"/>
    <mergeCell ref="B25:E28"/>
    <mergeCell ref="F25:K25"/>
    <mergeCell ref="Q25:T25"/>
    <mergeCell ref="U25:AA25"/>
    <mergeCell ref="F26:K27"/>
    <mergeCell ref="L26:AA26"/>
    <mergeCell ref="L27:P27"/>
    <mergeCell ref="Q27:AA27"/>
    <mergeCell ref="F28:K28"/>
    <mergeCell ref="F20:K21"/>
    <mergeCell ref="L20:P21"/>
    <mergeCell ref="Q20:R21"/>
    <mergeCell ref="S20:Z20"/>
    <mergeCell ref="S21:AA21"/>
    <mergeCell ref="F18:K19"/>
    <mergeCell ref="L18:P18"/>
    <mergeCell ref="Q18:R18"/>
    <mergeCell ref="S18:Z18"/>
    <mergeCell ref="L19:P19"/>
    <mergeCell ref="Q19:R19"/>
    <mergeCell ref="S19:Z19"/>
    <mergeCell ref="S13:Z14"/>
    <mergeCell ref="F15:K15"/>
    <mergeCell ref="Q15:T15"/>
    <mergeCell ref="U15:AA15"/>
    <mergeCell ref="B16:E23"/>
    <mergeCell ref="F16:K16"/>
    <mergeCell ref="L16:P16"/>
    <mergeCell ref="Q16:AA16"/>
    <mergeCell ref="F17:J17"/>
    <mergeCell ref="L17:O17"/>
    <mergeCell ref="Q17:R17"/>
    <mergeCell ref="F22:P23"/>
    <mergeCell ref="Q22:R23"/>
    <mergeCell ref="S22:Z23"/>
    <mergeCell ref="AA22:AA23"/>
    <mergeCell ref="S17:Z17"/>
    <mergeCell ref="AA13:AA14"/>
    <mergeCell ref="F14:P14"/>
    <mergeCell ref="B10:E10"/>
    <mergeCell ref="F10:I10"/>
    <mergeCell ref="J10:K10"/>
    <mergeCell ref="Q10:T10"/>
    <mergeCell ref="U10:V10"/>
    <mergeCell ref="B11:E15"/>
    <mergeCell ref="F11:K11"/>
    <mergeCell ref="L11:P11"/>
    <mergeCell ref="Q11:AA11"/>
    <mergeCell ref="F12:J12"/>
    <mergeCell ref="L12:O12"/>
    <mergeCell ref="Q12:R12"/>
    <mergeCell ref="S12:Z12"/>
    <mergeCell ref="Q13:R14"/>
    <mergeCell ref="B9:E9"/>
    <mergeCell ref="G9:S9"/>
    <mergeCell ref="U9:AA9"/>
    <mergeCell ref="B3:AA3"/>
    <mergeCell ref="B5:E6"/>
    <mergeCell ref="F5:I5"/>
    <mergeCell ref="J5:P5"/>
    <mergeCell ref="Q5:T5"/>
    <mergeCell ref="U5:AA5"/>
    <mergeCell ref="F6:I6"/>
    <mergeCell ref="J6:AA6"/>
    <mergeCell ref="B7:E7"/>
    <mergeCell ref="F7:AA7"/>
    <mergeCell ref="B8:E8"/>
    <mergeCell ref="G8:S8"/>
    <mergeCell ref="U8:AA8"/>
  </mergeCells>
  <phoneticPr fontId="2"/>
  <pageMargins left="0.7" right="0.7" top="0.75" bottom="0.75" header="0.3" footer="0.3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47625</xdr:rowOff>
                  </from>
                  <to>
                    <xdr:col>12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47625</xdr:rowOff>
                  </from>
                  <to>
                    <xdr:col>14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47625</xdr:rowOff>
                  </from>
                  <to>
                    <xdr:col>12</xdr:col>
                    <xdr:colOff>66675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47625</xdr:rowOff>
                  </from>
                  <to>
                    <xdr:col>12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47625</xdr:rowOff>
                  </from>
                  <to>
                    <xdr:col>14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20</xdr:col>
                    <xdr:colOff>19050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32</xdr:row>
                    <xdr:rowOff>257175</xdr:rowOff>
                  </from>
                  <to>
                    <xdr:col>12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7C3F68-59AD-4CB7-A8DB-88AB45756D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73E0B3-CC48-4CA8-9BC8-EF8F91F96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F9A19B-A7D0-4740-A5A8-A0D8AF3F03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2026-06-24T07:37:02Z</cp:lastPrinted>
  <dcterms:created xsi:type="dcterms:W3CDTF">2024-03-01T02:52:50Z</dcterms:created>
  <dcterms:modified xsi:type="dcterms:W3CDTF">2026-06-24T07:39:55Z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