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1i19\組織\産業経済部\商工観光課\02 企業立地係\20 労働対策\05 企業等奨学金返還支援事業\03 要綱作成\10 様式\様式集\"/>
    </mc:Choice>
  </mc:AlternateContent>
  <xr:revisionPtr revIDLastSave="0" documentId="13_ncr:1_{EDE3903C-2C9C-433C-A48E-F9874D24C501}" xr6:coauthVersionLast="47" xr6:coauthVersionMax="47" xr10:uidLastSave="{00000000-0000-0000-0000-000000000000}"/>
  <bookViews>
    <workbookView xWindow="-120" yWindow="-120" windowWidth="20730" windowHeight="11160" xr2:uid="{00000000-000D-0000-FFFF-FFFF00000000}"/>
  </bookViews>
  <sheets>
    <sheet name="変更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4" i="2" l="1"/>
  <c r="AN24" i="2"/>
  <c r="AF24" i="2"/>
  <c r="AB24" i="2"/>
  <c r="Y24" i="2"/>
  <c r="Q24" i="2"/>
  <c r="M24" i="2"/>
  <c r="N20" i="2"/>
  <c r="AQ16" i="2"/>
  <c r="AN16" i="2"/>
  <c r="AF16" i="2"/>
  <c r="AB16" i="2"/>
  <c r="Y16" i="2"/>
  <c r="Q16" i="2"/>
  <c r="M16" i="2"/>
  <c r="N12" i="2"/>
  <c r="B10" i="2"/>
  <c r="B18" i="2" s="1"/>
  <c r="AQ8" i="2"/>
  <c r="AN8" i="2"/>
  <c r="AF8" i="2"/>
  <c r="AB8" i="2"/>
  <c r="Y8" i="2"/>
  <c r="Q8" i="2"/>
  <c r="M8" i="2"/>
  <c r="N4" i="2"/>
</calcChain>
</file>

<file path=xl/sharedStrings.xml><?xml version="1.0" encoding="utf-8"?>
<sst xmlns="http://schemas.openxmlformats.org/spreadsheetml/2006/main" count="157" uniqueCount="52">
  <si>
    <t>変 更 事 業 計 画 書</t>
    <rPh sb="0" eb="1">
      <t>ヘン</t>
    </rPh>
    <rPh sb="2" eb="3">
      <t>サラ</t>
    </rPh>
    <rPh sb="4" eb="5">
      <t>コト</t>
    </rPh>
    <rPh sb="6" eb="7">
      <t>ギョウ</t>
    </rPh>
    <rPh sb="8" eb="9">
      <t>ケイ</t>
    </rPh>
    <rPh sb="10" eb="11">
      <t>ガ</t>
    </rPh>
    <rPh sb="12" eb="13">
      <t>ショ</t>
    </rPh>
    <phoneticPr fontId="4"/>
  </si>
  <si>
    <t>No</t>
    <phoneticPr fontId="4"/>
  </si>
  <si>
    <t>補助対象者氏名</t>
    <rPh sb="0" eb="2">
      <t>ホジョ</t>
    </rPh>
    <rPh sb="2" eb="5">
      <t>タイショウシャ</t>
    </rPh>
    <rPh sb="5" eb="7">
      <t>シメイ</t>
    </rPh>
    <phoneticPr fontId="4"/>
  </si>
  <si>
    <t>性別</t>
    <rPh sb="0" eb="2">
      <t>セイベツ</t>
    </rPh>
    <phoneticPr fontId="4"/>
  </si>
  <si>
    <t>生年月日</t>
    <rPh sb="0" eb="4">
      <t>セイネンガッピ</t>
    </rPh>
    <phoneticPr fontId="4"/>
  </si>
  <si>
    <t>年齢</t>
    <rPh sb="0" eb="2">
      <t>ネンレイ</t>
    </rPh>
    <phoneticPr fontId="4"/>
  </si>
  <si>
    <t>住民票の住所</t>
  </si>
  <si>
    <t>勤務地の住所</t>
    <phoneticPr fontId="4"/>
  </si>
  <si>
    <t>採用年月</t>
    <rPh sb="0" eb="2">
      <t>サイヨウ</t>
    </rPh>
    <rPh sb="2" eb="3">
      <t>ネン</t>
    </rPh>
    <rPh sb="3" eb="4">
      <t>ゲツ</t>
    </rPh>
    <phoneticPr fontId="4"/>
  </si>
  <si>
    <t>支援制度設立年月</t>
    <rPh sb="0" eb="2">
      <t>シエン</t>
    </rPh>
    <rPh sb="2" eb="4">
      <t>セイド</t>
    </rPh>
    <rPh sb="4" eb="6">
      <t>セツリツ</t>
    </rPh>
    <rPh sb="6" eb="8">
      <t>ネンゲツ</t>
    </rPh>
    <phoneticPr fontId="4"/>
  </si>
  <si>
    <r>
      <t xml:space="preserve">奨学生番号 </t>
    </r>
    <r>
      <rPr>
        <sz val="8"/>
        <color theme="1"/>
        <rFont val="游明朝"/>
        <family val="1"/>
        <charset val="128"/>
      </rPr>
      <t>※1</t>
    </r>
    <rPh sb="0" eb="3">
      <t>ショウガクセイ</t>
    </rPh>
    <rPh sb="3" eb="5">
      <t>バンゴウ</t>
    </rPh>
    <phoneticPr fontId="4"/>
  </si>
  <si>
    <t>男</t>
    <rPh sb="0" eb="1">
      <t>オトコ</t>
    </rPh>
    <phoneticPr fontId="4"/>
  </si>
  <si>
    <t>平成</t>
    <rPh sb="0" eb="2">
      <t>ヘイセイ</t>
    </rPh>
    <phoneticPr fontId="4"/>
  </si>
  <si>
    <t>年</t>
    <rPh sb="0" eb="1">
      <t>ネン</t>
    </rPh>
    <phoneticPr fontId="4"/>
  </si>
  <si>
    <t>月</t>
    <rPh sb="0" eb="1">
      <t>ガツ</t>
    </rPh>
    <phoneticPr fontId="4"/>
  </si>
  <si>
    <t>日</t>
    <rPh sb="0" eb="1">
      <t>ニチ</t>
    </rPh>
    <phoneticPr fontId="4"/>
  </si>
  <si>
    <t>丹波市</t>
    <rPh sb="0" eb="3">
      <t>タンバシ</t>
    </rPh>
    <phoneticPr fontId="4"/>
  </si>
  <si>
    <t>令和</t>
    <rPh sb="0" eb="2">
      <t>レイワ</t>
    </rPh>
    <phoneticPr fontId="4"/>
  </si>
  <si>
    <t>女</t>
    <rPh sb="0" eb="1">
      <t>オンナ</t>
    </rPh>
    <phoneticPr fontId="4"/>
  </si>
  <si>
    <t>申請年度の</t>
    <rPh sb="0" eb="2">
      <t>シンセイ</t>
    </rPh>
    <rPh sb="2" eb="4">
      <t>ネンド</t>
    </rPh>
    <phoneticPr fontId="4"/>
  </si>
  <si>
    <t>手当の年間支給</t>
    <rPh sb="0" eb="2">
      <t>テアテ</t>
    </rPh>
    <rPh sb="3" eb="5">
      <t>ネンカン</t>
    </rPh>
    <rPh sb="5" eb="7">
      <t>シキュウ</t>
    </rPh>
    <phoneticPr fontId="4"/>
  </si>
  <si>
    <t>県協会等の補助</t>
    <rPh sb="0" eb="1">
      <t>ケン</t>
    </rPh>
    <rPh sb="1" eb="3">
      <t>キョウカイ</t>
    </rPh>
    <rPh sb="3" eb="4">
      <t>トウ</t>
    </rPh>
    <rPh sb="5" eb="7">
      <t>ホジョ</t>
    </rPh>
    <phoneticPr fontId="4"/>
  </si>
  <si>
    <r>
      <rPr>
        <u val="double"/>
        <sz val="10"/>
        <color theme="1"/>
        <rFont val="游明朝"/>
        <family val="1"/>
        <charset val="128"/>
      </rPr>
      <t>事業所の補助額</t>
    </r>
    <r>
      <rPr>
        <sz val="10"/>
        <color theme="1"/>
        <rFont val="游明朝"/>
        <family val="1"/>
        <charset val="128"/>
      </rPr>
      <t>(下の上限以内の最低額を採用）</t>
    </r>
    <rPh sb="0" eb="3">
      <t>ジギョウショ</t>
    </rPh>
    <rPh sb="4" eb="6">
      <t>ホジョ</t>
    </rPh>
    <rPh sb="6" eb="7">
      <t>ガク</t>
    </rPh>
    <rPh sb="8" eb="9">
      <t>シタ</t>
    </rPh>
    <rPh sb="10" eb="12">
      <t>ジョウゲン</t>
    </rPh>
    <rPh sb="12" eb="14">
      <t>イナイ</t>
    </rPh>
    <rPh sb="15" eb="16">
      <t>モット</t>
    </rPh>
    <rPh sb="16" eb="17">
      <t>ヒク</t>
    </rPh>
    <rPh sb="17" eb="18">
      <t>ガク</t>
    </rPh>
    <rPh sb="19" eb="21">
      <t>サイヨウ</t>
    </rPh>
    <phoneticPr fontId="4"/>
  </si>
  <si>
    <r>
      <t>補助額</t>
    </r>
    <r>
      <rPr>
        <sz val="8"/>
        <color theme="1"/>
        <rFont val="游明朝"/>
        <family val="1"/>
        <charset val="128"/>
      </rPr>
      <t>※3</t>
    </r>
    <rPh sb="0" eb="2">
      <t>ホジョ</t>
    </rPh>
    <rPh sb="2" eb="3">
      <t>ガク</t>
    </rPh>
    <phoneticPr fontId="4"/>
  </si>
  <si>
    <t>本人分の補助額(下の上限以内の最低額を採用）</t>
    <rPh sb="0" eb="2">
      <t>ホンニン</t>
    </rPh>
    <rPh sb="2" eb="3">
      <t>ブン</t>
    </rPh>
    <rPh sb="4" eb="6">
      <t>ホジョ</t>
    </rPh>
    <rPh sb="6" eb="7">
      <t>ガク</t>
    </rPh>
    <rPh sb="8" eb="9">
      <t>シタ</t>
    </rPh>
    <rPh sb="10" eb="12">
      <t>ジョウゲン</t>
    </rPh>
    <rPh sb="12" eb="14">
      <t>イナイ</t>
    </rPh>
    <rPh sb="15" eb="18">
      <t>サイテイガク</t>
    </rPh>
    <rPh sb="19" eb="21">
      <t>サイヨウ</t>
    </rPh>
    <phoneticPr fontId="4"/>
  </si>
  <si>
    <r>
      <t>補助額</t>
    </r>
    <r>
      <rPr>
        <sz val="8"/>
        <color theme="1"/>
        <rFont val="游明朝"/>
        <family val="1"/>
        <charset val="128"/>
      </rPr>
      <t>※4</t>
    </r>
    <rPh sb="0" eb="3">
      <t>ホジョガク</t>
    </rPh>
    <phoneticPr fontId="4"/>
  </si>
  <si>
    <t>補助申請額</t>
    <phoneticPr fontId="4"/>
  </si>
  <si>
    <t>返済予定額</t>
    <rPh sb="0" eb="2">
      <t>ヘンサイ</t>
    </rPh>
    <rPh sb="2" eb="4">
      <t>ヨテイ</t>
    </rPh>
    <rPh sb="4" eb="5">
      <t>ガク</t>
    </rPh>
    <phoneticPr fontId="4"/>
  </si>
  <si>
    <t>A</t>
    <phoneticPr fontId="4"/>
  </si>
  <si>
    <r>
      <t>予定額</t>
    </r>
    <r>
      <rPr>
        <sz val="8"/>
        <color theme="1"/>
        <rFont val="游明朝"/>
        <family val="1"/>
        <charset val="128"/>
      </rPr>
      <t>※2</t>
    </r>
    <rPh sb="0" eb="2">
      <t>ヨテイ</t>
    </rPh>
    <rPh sb="2" eb="3">
      <t>ガク</t>
    </rPh>
    <phoneticPr fontId="4"/>
  </si>
  <si>
    <t>B</t>
    <phoneticPr fontId="4"/>
  </si>
  <si>
    <r>
      <t>予定額(</t>
    </r>
    <r>
      <rPr>
        <u val="double"/>
        <sz val="10"/>
        <color theme="1"/>
        <rFont val="游明朝"/>
        <family val="1"/>
        <charset val="128"/>
      </rPr>
      <t>企業分</t>
    </r>
    <r>
      <rPr>
        <sz val="10"/>
        <color theme="1"/>
        <rFont val="游明朝"/>
        <family val="1"/>
        <charset val="128"/>
      </rPr>
      <t>)</t>
    </r>
    <rPh sb="0" eb="2">
      <t>ヨテイ</t>
    </rPh>
    <rPh sb="2" eb="3">
      <t>ガク</t>
    </rPh>
    <rPh sb="4" eb="6">
      <t>キギョウ</t>
    </rPh>
    <rPh sb="6" eb="7">
      <t>ブン</t>
    </rPh>
    <phoneticPr fontId="4"/>
  </si>
  <si>
    <t>Aの1/3の額</t>
    <rPh sb="6" eb="7">
      <t>ガク</t>
    </rPh>
    <phoneticPr fontId="4"/>
  </si>
  <si>
    <t>Bの1/2の額</t>
    <rPh sb="6" eb="7">
      <t>ガク</t>
    </rPh>
    <phoneticPr fontId="4"/>
  </si>
  <si>
    <t>上限額</t>
    <rPh sb="0" eb="2">
      <t>ジョウゲン</t>
    </rPh>
    <rPh sb="2" eb="3">
      <t>ガク</t>
    </rPh>
    <phoneticPr fontId="4"/>
  </si>
  <si>
    <t>C</t>
    <phoneticPr fontId="4"/>
  </si>
  <si>
    <t xml:space="preserve">A－Bの額 </t>
    <phoneticPr fontId="4"/>
  </si>
  <si>
    <t>D</t>
    <phoneticPr fontId="4"/>
  </si>
  <si>
    <t>C＋D</t>
    <phoneticPr fontId="4"/>
  </si>
  <si>
    <t>円</t>
    <rPh sb="0" eb="1">
      <t>エン</t>
    </rPh>
    <phoneticPr fontId="4"/>
  </si>
  <si>
    <t>補助対象者氏名</t>
    <phoneticPr fontId="4"/>
  </si>
  <si>
    <t>※</t>
    <phoneticPr fontId="4"/>
  </si>
  <si>
    <t>当初申請時の事業計画書から変更が生じていない申請対象者も含めて記入してください。</t>
    <rPh sb="0" eb="2">
      <t>トウショ</t>
    </rPh>
    <rPh sb="2" eb="4">
      <t>シンセイ</t>
    </rPh>
    <rPh sb="4" eb="5">
      <t>ジ</t>
    </rPh>
    <rPh sb="6" eb="8">
      <t>ジギョウ</t>
    </rPh>
    <rPh sb="8" eb="10">
      <t>ケイカク</t>
    </rPh>
    <rPh sb="10" eb="11">
      <t>ショ</t>
    </rPh>
    <rPh sb="13" eb="15">
      <t>ヘンコウ</t>
    </rPh>
    <rPh sb="16" eb="17">
      <t>ショウ</t>
    </rPh>
    <rPh sb="22" eb="24">
      <t>シンセイ</t>
    </rPh>
    <rPh sb="24" eb="27">
      <t>タイショウシャ</t>
    </rPh>
    <rPh sb="26" eb="27">
      <t>シャ</t>
    </rPh>
    <rPh sb="28" eb="29">
      <t>フク</t>
    </rPh>
    <rPh sb="31" eb="33">
      <t>キニュウ</t>
    </rPh>
    <phoneticPr fontId="4"/>
  </si>
  <si>
    <t>申請者対象者が３名以上の場合、この事業計画書をコピーして使用してください。支援対象者の左上には申請書と対応する番号を記入してください。</t>
    <phoneticPr fontId="4"/>
  </si>
  <si>
    <t>※1</t>
    <phoneticPr fontId="4"/>
  </si>
  <si>
    <t>複数の校種で奨学金の貸与を受けている場合は、奨学生番号を上下段に２つまで記入してください。</t>
    <phoneticPr fontId="4"/>
  </si>
  <si>
    <t>※2</t>
    <phoneticPr fontId="4"/>
  </si>
  <si>
    <t>手当の年間支給予定額とは、４月～２月末までに支給する奨学金返還支援手当の合計額です。</t>
    <rPh sb="0" eb="2">
      <t>テアテ</t>
    </rPh>
    <rPh sb="3" eb="5">
      <t>ネンカン</t>
    </rPh>
    <rPh sb="5" eb="7">
      <t>シキュウ</t>
    </rPh>
    <rPh sb="7" eb="9">
      <t>ヨテイ</t>
    </rPh>
    <rPh sb="9" eb="10">
      <t>ガク</t>
    </rPh>
    <rPh sb="14" eb="15">
      <t>ガツ</t>
    </rPh>
    <rPh sb="17" eb="18">
      <t>ガツ</t>
    </rPh>
    <rPh sb="18" eb="19">
      <t>マツ</t>
    </rPh>
    <rPh sb="22" eb="24">
      <t>シキュウ</t>
    </rPh>
    <rPh sb="26" eb="29">
      <t>ショウガクキン</t>
    </rPh>
    <rPh sb="29" eb="31">
      <t>ヘンカン</t>
    </rPh>
    <rPh sb="31" eb="33">
      <t>シエン</t>
    </rPh>
    <rPh sb="33" eb="35">
      <t>テアテ</t>
    </rPh>
    <rPh sb="36" eb="38">
      <t>ゴウケイ</t>
    </rPh>
    <rPh sb="38" eb="39">
      <t>ガク</t>
    </rPh>
    <phoneticPr fontId="4"/>
  </si>
  <si>
    <t>※3</t>
    <phoneticPr fontId="4"/>
  </si>
  <si>
    <t>県協会等の補助を受けている場合、Bの額から県協会等の補助額を差し引いた額の1/2が、Cの補助額になります。</t>
    <rPh sb="0" eb="4">
      <t>ケンキョウカイトウ</t>
    </rPh>
    <rPh sb="5" eb="7">
      <t>ホジョ</t>
    </rPh>
    <rPh sb="8" eb="9">
      <t>ウ</t>
    </rPh>
    <rPh sb="13" eb="15">
      <t>バアイ</t>
    </rPh>
    <rPh sb="18" eb="19">
      <t>ガク</t>
    </rPh>
    <rPh sb="21" eb="25">
      <t>ケンキョウカイトウ</t>
    </rPh>
    <rPh sb="26" eb="29">
      <t>ホジョガク</t>
    </rPh>
    <rPh sb="30" eb="31">
      <t>サ</t>
    </rPh>
    <rPh sb="32" eb="33">
      <t>ヒ</t>
    </rPh>
    <rPh sb="35" eb="36">
      <t>ガク</t>
    </rPh>
    <rPh sb="44" eb="47">
      <t>ホジョガク</t>
    </rPh>
    <phoneticPr fontId="4"/>
  </si>
  <si>
    <t>※4</t>
    <phoneticPr fontId="4"/>
  </si>
  <si>
    <t>県協会等の補助を受けている場合、Dの補助額は０円になります。</t>
    <rPh sb="0" eb="4">
      <t>ケンキョウカイトウ</t>
    </rPh>
    <rPh sb="5" eb="7">
      <t>ホジョ</t>
    </rPh>
    <rPh sb="8" eb="9">
      <t>ウ</t>
    </rPh>
    <rPh sb="13" eb="15">
      <t>バアイ</t>
    </rPh>
    <rPh sb="18" eb="21">
      <t>ホジョガク</t>
    </rPh>
    <rPh sb="23" eb="2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</si>
</sst>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12">
    <font>
      <sz val="11"/>
      <color theme="1"/>
      <name val="Yu Gothic"/>
      <family val="2"/>
      <scheme val="minor"/>
    </font>
    <font>
      <sz val="11"/>
      <color theme="1"/>
      <name val="Yu Gothic"/>
      <family val="2"/>
      <charset val="128"/>
      <scheme val="minor"/>
    </font>
    <font>
      <b/>
      <sz val="14"/>
      <color theme="1"/>
      <name val="ＭＳ 明朝"/>
      <family val="1"/>
      <charset val="128"/>
    </font>
    <font>
      <sz val="6"/>
      <name val="Yu Gothic"/>
      <family val="3"/>
      <charset val="128"/>
      <scheme val="minor"/>
    </font>
    <font>
      <sz val="6"/>
      <name val="Yu Gothic"/>
      <family val="2"/>
      <charset val="128"/>
      <scheme val="minor"/>
    </font>
    <font>
      <sz val="10"/>
      <color theme="1"/>
      <name val="游明朝"/>
      <family val="1"/>
      <charset val="128"/>
    </font>
    <font>
      <sz val="11"/>
      <color theme="1"/>
      <name val="ＭＳ 明朝"/>
      <family val="1"/>
      <charset val="128"/>
    </font>
    <font>
      <sz val="7"/>
      <color theme="1"/>
      <name val="游明朝"/>
      <family val="1"/>
      <charset val="128"/>
    </font>
    <font>
      <sz val="8"/>
      <color theme="1"/>
      <name val="游明朝"/>
      <family val="1"/>
      <charset val="128"/>
    </font>
    <font>
      <sz val="9"/>
      <color theme="1"/>
      <name val="游明朝"/>
      <family val="1"/>
      <charset val="128"/>
    </font>
    <font>
      <u val="double"/>
      <sz val="10"/>
      <color theme="1"/>
      <name val="游明朝"/>
      <family val="1"/>
      <charset val="128"/>
    </font>
    <font>
      <b/>
      <sz val="10"/>
      <color theme="1"/>
      <name val="游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2"/>
        <bgColor indexed="64"/>
      </patternFill>
    </fill>
  </fills>
  <borders count="40">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 fillId="0" borderId="0">
      <alignment vertical="center"/>
    </xf>
  </cellStyleXfs>
  <cellXfs count="96">
    <xf numFmtId="0" fontId="0" fillId="0" borderId="0" xfId="0"/>
    <xf numFmtId="0" fontId="2" fillId="2" borderId="0" xfId="1" applyFont="1" applyFill="1" applyAlignment="1">
      <alignment horizontal="centerContinuous" vertical="center"/>
    </xf>
    <xf numFmtId="0" fontId="5" fillId="2" borderId="0" xfId="1" applyFont="1" applyFill="1" applyAlignment="1">
      <alignment horizontal="centerContinuous" vertical="center"/>
    </xf>
    <xf numFmtId="0" fontId="5" fillId="0" borderId="0" xfId="1" applyFont="1">
      <alignment vertical="center"/>
    </xf>
    <xf numFmtId="0" fontId="5" fillId="0" borderId="1" xfId="1" applyFont="1" applyBorder="1" applyAlignment="1">
      <alignment horizontal="left" shrinkToFit="1"/>
    </xf>
    <xf numFmtId="0" fontId="5" fillId="0" borderId="1" xfId="1" applyFont="1" applyBorder="1" applyAlignment="1" applyProtection="1">
      <alignment horizontal="center" vertical="center"/>
      <protection locked="0"/>
    </xf>
    <xf numFmtId="0" fontId="6" fillId="0" borderId="0" xfId="1" applyFont="1" applyAlignment="1">
      <alignment vertical="top" wrapText="1" shrinkToFit="1"/>
    </xf>
    <xf numFmtId="0" fontId="5" fillId="3" borderId="2" xfId="1" applyFont="1" applyFill="1" applyBorder="1" applyAlignment="1">
      <alignment horizontal="center" vertical="center" shrinkToFit="1"/>
    </xf>
    <xf numFmtId="0" fontId="5" fillId="3" borderId="3" xfId="1" applyFont="1" applyFill="1" applyBorder="1" applyAlignment="1">
      <alignment horizontal="center" vertical="center" shrinkToFit="1"/>
    </xf>
    <xf numFmtId="0" fontId="5" fillId="3" borderId="4" xfId="1" applyFont="1" applyFill="1" applyBorder="1" applyAlignment="1">
      <alignment horizontal="center" vertical="center" shrinkToFit="1"/>
    </xf>
    <xf numFmtId="0" fontId="5" fillId="3" borderId="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3" xfId="1" applyFont="1" applyFill="1" applyBorder="1" applyAlignment="1">
      <alignment horizontal="center" vertical="center"/>
    </xf>
    <xf numFmtId="0" fontId="7" fillId="3" borderId="5" xfId="1" applyFont="1" applyFill="1" applyBorder="1" applyAlignment="1">
      <alignment horizontal="center" vertical="center" textRotation="255" shrinkToFit="1"/>
    </xf>
    <xf numFmtId="0" fontId="5" fillId="3" borderId="5"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6"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8" fillId="0" borderId="6" xfId="1" applyFont="1" applyBorder="1" applyAlignment="1">
      <alignment horizontal="center" vertical="center" textRotation="255"/>
    </xf>
    <xf numFmtId="0" fontId="5" fillId="0" borderId="7" xfId="1" applyFont="1" applyBorder="1" applyAlignment="1">
      <alignment horizontal="center" vertical="center"/>
    </xf>
    <xf numFmtId="0" fontId="8" fillId="0" borderId="0" xfId="1" applyFont="1" applyAlignment="1">
      <alignment horizontal="center" vertical="center" textRotation="255"/>
    </xf>
    <xf numFmtId="0" fontId="5" fillId="0" borderId="0" xfId="1" applyFont="1" applyAlignment="1">
      <alignment horizontal="right"/>
    </xf>
    <xf numFmtId="0" fontId="5" fillId="0" borderId="8" xfId="1" applyFont="1" applyBorder="1" applyAlignment="1">
      <alignment horizontal="center" vertical="center" shrinkToFit="1"/>
    </xf>
    <xf numFmtId="0" fontId="5" fillId="0" borderId="6" xfId="1" applyFont="1" applyBorder="1" applyAlignment="1" applyProtection="1">
      <alignment horizontal="left" vertical="center"/>
      <protection locked="0"/>
    </xf>
    <xf numFmtId="0" fontId="5" fillId="0" borderId="0" xfId="1" applyFont="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8" fillId="0" borderId="9" xfId="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8" fillId="0" borderId="6" xfId="1" applyFont="1" applyBorder="1" applyAlignment="1">
      <alignment horizontal="center" vertical="center" wrapText="1"/>
    </xf>
    <xf numFmtId="0" fontId="5" fillId="0" borderId="0" xfId="1" applyFont="1" applyProtection="1">
      <alignment vertical="center"/>
      <protection locked="0"/>
    </xf>
    <xf numFmtId="0" fontId="5" fillId="0" borderId="7" xfId="1" applyFont="1" applyBorder="1" applyAlignment="1">
      <alignment horizontal="right"/>
    </xf>
    <xf numFmtId="0" fontId="5" fillId="0" borderId="9" xfId="1" applyFont="1" applyBorder="1" applyProtection="1">
      <alignment vertical="center"/>
      <protection locked="0"/>
    </xf>
    <xf numFmtId="0" fontId="5" fillId="0" borderId="10" xfId="1" applyFont="1" applyBorder="1" applyProtection="1">
      <alignment vertical="center"/>
      <protection locked="0"/>
    </xf>
    <xf numFmtId="0" fontId="5" fillId="0" borderId="11" xfId="1" applyFont="1" applyBorder="1" applyProtection="1">
      <alignment vertical="center"/>
      <protection locked="0"/>
    </xf>
    <xf numFmtId="0" fontId="5" fillId="0" borderId="12"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8" fillId="0" borderId="12" xfId="1" applyFont="1" applyBorder="1" applyAlignment="1">
      <alignment horizontal="center" vertical="center" textRotation="255"/>
    </xf>
    <xf numFmtId="0" fontId="5" fillId="0" borderId="13" xfId="1" applyFont="1" applyBorder="1" applyAlignment="1">
      <alignment horizontal="center" vertical="center"/>
    </xf>
    <xf numFmtId="0" fontId="8" fillId="0" borderId="1" xfId="1" applyFont="1" applyBorder="1" applyAlignment="1">
      <alignment horizontal="center" vertical="center" textRotation="255"/>
    </xf>
    <xf numFmtId="0" fontId="5" fillId="0" borderId="1" xfId="1" applyFont="1" applyBorder="1" applyAlignment="1">
      <alignment horizontal="right"/>
    </xf>
    <xf numFmtId="0" fontId="8" fillId="0" borderId="6" xfId="1" applyFont="1" applyBorder="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8" fillId="0" borderId="1" xfId="1" applyFont="1" applyBorder="1" applyAlignment="1" applyProtection="1">
      <alignment horizontal="left" vertical="center" wrapText="1"/>
      <protection locked="0"/>
    </xf>
    <xf numFmtId="0" fontId="5" fillId="0" borderId="1" xfId="1" applyFont="1" applyBorder="1" applyProtection="1">
      <alignment vertical="center"/>
      <protection locked="0"/>
    </xf>
    <xf numFmtId="0" fontId="5" fillId="0" borderId="13" xfId="1" applyFont="1" applyBorder="1" applyAlignment="1">
      <alignment horizontal="right"/>
    </xf>
    <xf numFmtId="0" fontId="5" fillId="0" borderId="14" xfId="1" applyFont="1" applyBorder="1" applyProtection="1">
      <alignment vertical="center"/>
      <protection locked="0"/>
    </xf>
    <xf numFmtId="0" fontId="5" fillId="0" borderId="15" xfId="1" applyFont="1" applyBorder="1" applyProtection="1">
      <alignment vertical="center"/>
      <protection locked="0"/>
    </xf>
    <xf numFmtId="0" fontId="5" fillId="0" borderId="16" xfId="1" applyFont="1" applyBorder="1" applyProtection="1">
      <alignment vertical="center"/>
      <protection locked="0"/>
    </xf>
    <xf numFmtId="0" fontId="9" fillId="3" borderId="6" xfId="1" applyFont="1" applyFill="1" applyBorder="1" applyAlignment="1">
      <alignment horizontal="left" vertical="center" shrinkToFit="1"/>
    </xf>
    <xf numFmtId="0" fontId="9" fillId="3" borderId="0" xfId="1" applyFont="1" applyFill="1" applyAlignment="1">
      <alignment horizontal="left" vertical="center" shrinkToFit="1"/>
    </xf>
    <xf numFmtId="0" fontId="9" fillId="3" borderId="7" xfId="1" applyFont="1" applyFill="1" applyBorder="1" applyAlignment="1">
      <alignment horizontal="left" vertical="center" shrinkToFit="1"/>
    </xf>
    <xf numFmtId="0" fontId="5" fillId="3" borderId="6" xfId="1" applyFont="1" applyFill="1" applyBorder="1" applyAlignment="1">
      <alignment vertical="center" shrinkToFit="1"/>
    </xf>
    <xf numFmtId="0" fontId="5" fillId="3" borderId="0" xfId="1" applyFont="1" applyFill="1" applyAlignment="1">
      <alignment vertical="center" shrinkToFit="1"/>
    </xf>
    <xf numFmtId="0" fontId="5" fillId="3" borderId="17" xfId="1" applyFont="1" applyFill="1" applyBorder="1" applyAlignment="1">
      <alignment horizontal="center" vertical="center" shrinkToFit="1"/>
    </xf>
    <xf numFmtId="0" fontId="5" fillId="3" borderId="18" xfId="1" applyFont="1" applyFill="1" applyBorder="1" applyAlignment="1">
      <alignment horizontal="center" vertical="center" shrinkToFit="1"/>
    </xf>
    <xf numFmtId="0" fontId="5" fillId="3" borderId="19" xfId="1" applyFont="1" applyFill="1" applyBorder="1" applyAlignment="1">
      <alignment horizontal="center" vertical="center" shrinkToFit="1"/>
    </xf>
    <xf numFmtId="0" fontId="5" fillId="3" borderId="20" xfId="1" applyFont="1" applyFill="1" applyBorder="1" applyAlignment="1">
      <alignment horizontal="center" vertical="center"/>
    </xf>
    <xf numFmtId="0" fontId="10" fillId="3" borderId="17" xfId="1" applyFont="1" applyFill="1" applyBorder="1" applyAlignment="1">
      <alignment horizontal="center" vertical="center" shrinkToFit="1"/>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5" fillId="3" borderId="12" xfId="1" applyFont="1" applyFill="1" applyBorder="1" applyAlignment="1">
      <alignment horizontal="center" vertical="center" shrinkToFit="1"/>
    </xf>
    <xf numFmtId="0" fontId="5" fillId="3" borderId="1" xfId="1" applyFont="1" applyFill="1" applyBorder="1" applyAlignment="1">
      <alignment horizontal="center" vertical="center" shrinkToFit="1"/>
    </xf>
    <xf numFmtId="0" fontId="5" fillId="4" borderId="24" xfId="1" applyFont="1" applyFill="1" applyBorder="1" applyAlignment="1">
      <alignment horizontal="center" vertical="center" wrapText="1"/>
    </xf>
    <xf numFmtId="0" fontId="5" fillId="3" borderId="12" xfId="1" applyFont="1" applyFill="1" applyBorder="1" applyAlignment="1">
      <alignment vertical="center" shrinkToFit="1"/>
    </xf>
    <xf numFmtId="0" fontId="5" fillId="3" borderId="1" xfId="1" applyFont="1" applyFill="1" applyBorder="1" applyAlignment="1">
      <alignment vertical="center" shrinkToFit="1"/>
    </xf>
    <xf numFmtId="0" fontId="5" fillId="4" borderId="25" xfId="1" applyFont="1" applyFill="1" applyBorder="1" applyAlignment="1">
      <alignment horizontal="center" vertical="center"/>
    </xf>
    <xf numFmtId="0" fontId="5" fillId="4" borderId="26" xfId="1" applyFont="1" applyFill="1" applyBorder="1" applyAlignment="1">
      <alignment horizontal="center" vertical="center"/>
    </xf>
    <xf numFmtId="0" fontId="5" fillId="4" borderId="27" xfId="1" applyFont="1" applyFill="1" applyBorder="1" applyAlignment="1">
      <alignment horizontal="center" vertical="center"/>
    </xf>
    <xf numFmtId="0" fontId="5" fillId="4" borderId="28" xfId="1" applyFont="1" applyFill="1" applyBorder="1" applyAlignment="1">
      <alignment horizontal="center" vertical="center"/>
    </xf>
    <xf numFmtId="0" fontId="5" fillId="4" borderId="29" xfId="1" applyFont="1" applyFill="1" applyBorder="1" applyAlignment="1">
      <alignment horizontal="center" vertical="center"/>
    </xf>
    <xf numFmtId="3" fontId="5" fillId="0" borderId="30" xfId="1" applyNumberFormat="1" applyFont="1" applyBorder="1" applyAlignment="1" applyProtection="1">
      <alignment vertical="center" shrinkToFit="1"/>
      <protection locked="0"/>
    </xf>
    <xf numFmtId="3" fontId="5" fillId="0" borderId="31" xfId="1" applyNumberFormat="1" applyFont="1" applyBorder="1" applyAlignment="1" applyProtection="1">
      <alignment vertical="center" shrinkToFit="1"/>
      <protection locked="0"/>
    </xf>
    <xf numFmtId="176" fontId="5" fillId="0" borderId="32" xfId="1" applyNumberFormat="1" applyFont="1" applyBorder="1" applyAlignment="1">
      <alignment vertical="center" shrinkToFit="1"/>
    </xf>
    <xf numFmtId="176" fontId="5" fillId="0" borderId="33" xfId="1" applyNumberFormat="1" applyFont="1" applyBorder="1" applyAlignment="1">
      <alignment vertical="center" shrinkToFit="1"/>
    </xf>
    <xf numFmtId="176" fontId="5" fillId="0" borderId="34" xfId="1" applyNumberFormat="1" applyFont="1" applyBorder="1" applyAlignment="1">
      <alignment vertical="center" shrinkToFit="1"/>
    </xf>
    <xf numFmtId="176" fontId="5" fillId="0" borderId="35" xfId="1" applyNumberFormat="1" applyFont="1" applyBorder="1" applyAlignment="1">
      <alignment vertical="center" shrinkToFit="1"/>
    </xf>
    <xf numFmtId="176" fontId="5" fillId="0" borderId="36" xfId="1" applyNumberFormat="1" applyFont="1" applyBorder="1" applyAlignment="1">
      <alignment vertical="center" shrinkToFit="1"/>
    </xf>
    <xf numFmtId="176" fontId="5" fillId="0" borderId="37" xfId="1" applyNumberFormat="1" applyFont="1" applyBorder="1" applyAlignment="1">
      <alignment vertical="center" shrinkToFit="1"/>
    </xf>
    <xf numFmtId="176" fontId="5" fillId="0" borderId="38" xfId="1" applyNumberFormat="1" applyFont="1" applyBorder="1" applyAlignment="1">
      <alignment horizontal="right" vertical="center" shrinkToFit="1"/>
    </xf>
    <xf numFmtId="176" fontId="5" fillId="0" borderId="31" xfId="1" applyNumberFormat="1" applyFont="1" applyBorder="1" applyAlignment="1">
      <alignment horizontal="right" vertical="center" shrinkToFit="1"/>
    </xf>
    <xf numFmtId="176" fontId="5" fillId="0" borderId="39" xfId="1" applyNumberFormat="1" applyFont="1" applyBorder="1" applyAlignment="1">
      <alignment horizontal="right" vertical="center" shrinkToFit="1"/>
    </xf>
    <xf numFmtId="176" fontId="11" fillId="0" borderId="33" xfId="1" applyNumberFormat="1" applyFont="1" applyBorder="1" applyAlignment="1">
      <alignment horizontal="right" vertical="center" shrinkToFit="1"/>
    </xf>
    <xf numFmtId="176" fontId="11" fillId="0" borderId="34" xfId="1" applyNumberFormat="1" applyFont="1" applyBorder="1" applyAlignment="1">
      <alignment horizontal="right" vertical="center" shrinkToFit="1"/>
    </xf>
    <xf numFmtId="176" fontId="11" fillId="0" borderId="37" xfId="1" applyNumberFormat="1" applyFont="1" applyBorder="1" applyAlignment="1">
      <alignment horizontal="right" vertical="center" shrinkToFit="1"/>
    </xf>
    <xf numFmtId="176" fontId="5" fillId="0" borderId="0" xfId="1" applyNumberFormat="1" applyFont="1" applyAlignment="1">
      <alignment vertical="center" shrinkToFit="1"/>
    </xf>
    <xf numFmtId="176" fontId="5" fillId="0" borderId="0" xfId="1" applyNumberFormat="1" applyFont="1" applyAlignment="1">
      <alignment horizontal="right" vertical="center" shrinkToFit="1"/>
    </xf>
    <xf numFmtId="176" fontId="11" fillId="0" borderId="0" xfId="1" applyNumberFormat="1" applyFont="1" applyAlignment="1">
      <alignment horizontal="right" vertical="center" shrinkToFit="1"/>
    </xf>
    <xf numFmtId="0" fontId="5" fillId="0" borderId="0" xfId="1" applyFont="1" applyAlignment="1">
      <alignment horizontal="left" shrinkToFit="1"/>
    </xf>
    <xf numFmtId="0" fontId="5" fillId="0" borderId="1" xfId="1" applyFont="1" applyBorder="1" applyAlignment="1">
      <alignment horizontal="center" vertical="center"/>
    </xf>
    <xf numFmtId="0" fontId="7" fillId="3" borderId="5" xfId="1" applyFont="1" applyFill="1" applyBorder="1" applyAlignment="1">
      <alignment horizontal="center" vertical="center" textRotation="255"/>
    </xf>
    <xf numFmtId="0" fontId="5" fillId="0" borderId="0" xfId="1" applyFont="1">
      <alignment vertical="center"/>
    </xf>
  </cellXfs>
  <cellStyles count="2">
    <cellStyle name="標準" xfId="0" builtinId="0"/>
    <cellStyle name="標準 2" xfId="1" xr:uid="{D27ABD8F-0700-444D-B1C6-EB9248C981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2</xdr:row>
          <xdr:rowOff>285750</xdr:rowOff>
        </xdr:from>
        <xdr:to>
          <xdr:col>5</xdr:col>
          <xdr:colOff>0</xdr:colOff>
          <xdr:row>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1A32EE6-9F33-4936-8321-9D41F84145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xdr:row>
          <xdr:rowOff>238125</xdr:rowOff>
        </xdr:from>
        <xdr:to>
          <xdr:col>5</xdr:col>
          <xdr:colOff>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87D8814-4122-4309-AE21-7CAC80EC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285750</xdr:rowOff>
        </xdr:from>
        <xdr:to>
          <xdr:col>5</xdr:col>
          <xdr:colOff>0</xdr:colOff>
          <xdr:row>12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6A68768-C48B-4ED8-A89B-4DDE0CB2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238125</xdr:rowOff>
        </xdr:from>
        <xdr:to>
          <xdr:col>5</xdr:col>
          <xdr:colOff>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AC65AC4-27FE-48CB-89F7-052C58F445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18</xdr:row>
          <xdr:rowOff>285750</xdr:rowOff>
        </xdr:from>
        <xdr:to>
          <xdr:col>5</xdr:col>
          <xdr:colOff>0</xdr:colOff>
          <xdr:row>20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E625EA2-9185-47BC-9446-3BF5D8A961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19</xdr:row>
          <xdr:rowOff>238125</xdr:rowOff>
        </xdr:from>
        <xdr:to>
          <xdr:col>5</xdr:col>
          <xdr:colOff>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E5B4E2E-9B6F-43FD-BE75-8FB50B872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CB2E-8730-4B4D-A01F-C49A53BCF04A}">
  <dimension ref="A1:AT31"/>
  <sheetViews>
    <sheetView tabSelected="1" zoomScaleNormal="100" workbookViewId="0"/>
  </sheetViews>
  <sheetFormatPr defaultColWidth="2.75" defaultRowHeight="20.100000000000001" customHeight="1"/>
  <cols>
    <col min="1" max="7" width="2.75" style="3"/>
    <col min="8" max="8" width="3.25" style="3" bestFit="1" customWidth="1"/>
    <col min="9" max="16384" width="2.75" style="3"/>
  </cols>
  <sheetData>
    <row r="1" spans="1:46" ht="17.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6.5">
      <c r="A2" s="4" t="s">
        <v>1</v>
      </c>
      <c r="B2" s="5">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row>
    <row r="3" spans="1:46" ht="20.100000000000001" customHeight="1" thickBot="1">
      <c r="A3" s="7" t="s">
        <v>2</v>
      </c>
      <c r="B3" s="8"/>
      <c r="C3" s="8"/>
      <c r="D3" s="9"/>
      <c r="E3" s="10" t="s">
        <v>3</v>
      </c>
      <c r="F3" s="11"/>
      <c r="G3" s="12" t="s">
        <v>4</v>
      </c>
      <c r="H3" s="12"/>
      <c r="I3" s="12"/>
      <c r="J3" s="12"/>
      <c r="K3" s="12"/>
      <c r="L3" s="12"/>
      <c r="M3" s="11"/>
      <c r="N3" s="13" t="s">
        <v>5</v>
      </c>
      <c r="O3" s="14" t="s">
        <v>6</v>
      </c>
      <c r="P3" s="14"/>
      <c r="Q3" s="14"/>
      <c r="R3" s="14"/>
      <c r="S3" s="14"/>
      <c r="T3" s="14"/>
      <c r="U3" s="14"/>
      <c r="V3" s="14"/>
      <c r="W3" s="10" t="s">
        <v>7</v>
      </c>
      <c r="X3" s="12"/>
      <c r="Y3" s="12"/>
      <c r="Z3" s="12"/>
      <c r="AA3" s="12"/>
      <c r="AB3" s="12"/>
      <c r="AC3" s="12"/>
      <c r="AD3" s="12"/>
      <c r="AE3" s="12"/>
      <c r="AF3" s="10" t="s">
        <v>8</v>
      </c>
      <c r="AG3" s="12"/>
      <c r="AH3" s="12"/>
      <c r="AI3" s="12"/>
      <c r="AJ3" s="11"/>
      <c r="AK3" s="15" t="s">
        <v>9</v>
      </c>
      <c r="AL3" s="16"/>
      <c r="AM3" s="16"/>
      <c r="AN3" s="16"/>
      <c r="AO3" s="17"/>
      <c r="AP3" s="14" t="s">
        <v>10</v>
      </c>
      <c r="AQ3" s="14"/>
      <c r="AR3" s="14"/>
      <c r="AS3" s="14"/>
      <c r="AT3" s="14"/>
    </row>
    <row r="4" spans="1:46" ht="20.100000000000001" customHeight="1" thickTop="1">
      <c r="A4" s="18"/>
      <c r="B4" s="19"/>
      <c r="C4" s="19"/>
      <c r="D4" s="20"/>
      <c r="E4" s="21"/>
      <c r="F4" s="22" t="s">
        <v>11</v>
      </c>
      <c r="G4" s="23" t="s">
        <v>12</v>
      </c>
      <c r="H4" s="19"/>
      <c r="I4" s="24" t="s">
        <v>13</v>
      </c>
      <c r="J4" s="19"/>
      <c r="K4" s="24" t="s">
        <v>14</v>
      </c>
      <c r="L4" s="19"/>
      <c r="M4" s="24" t="s">
        <v>15</v>
      </c>
      <c r="N4" s="25" t="str">
        <f ca="1">IF(OR(H4="",J4="",L4=""),"",DATEDIF(G4&amp;H4&amp;I4&amp;J4&amp;K4&amp;L4&amp;M4,TODAY(),"Y"))</f>
        <v/>
      </c>
      <c r="O4" s="26" t="s">
        <v>16</v>
      </c>
      <c r="P4" s="27"/>
      <c r="Q4" s="27"/>
      <c r="R4" s="27"/>
      <c r="S4" s="27"/>
      <c r="T4" s="27"/>
      <c r="U4" s="27"/>
      <c r="V4" s="28"/>
      <c r="W4" s="29"/>
      <c r="X4" s="30"/>
      <c r="Y4" s="30"/>
      <c r="Z4" s="30"/>
      <c r="AA4" s="30"/>
      <c r="AB4" s="30"/>
      <c r="AC4" s="30"/>
      <c r="AD4" s="30"/>
      <c r="AE4" s="30"/>
      <c r="AF4" s="31" t="s">
        <v>17</v>
      </c>
      <c r="AG4" s="32"/>
      <c r="AH4" s="24" t="s">
        <v>13</v>
      </c>
      <c r="AI4" s="32"/>
      <c r="AJ4" s="33" t="s">
        <v>14</v>
      </c>
      <c r="AK4" s="31" t="s">
        <v>17</v>
      </c>
      <c r="AL4" s="32"/>
      <c r="AM4" s="24" t="s">
        <v>13</v>
      </c>
      <c r="AN4" s="32"/>
      <c r="AO4" s="33" t="s">
        <v>14</v>
      </c>
      <c r="AP4" s="34"/>
      <c r="AQ4" s="35"/>
      <c r="AR4" s="35"/>
      <c r="AS4" s="35"/>
      <c r="AT4" s="36"/>
    </row>
    <row r="5" spans="1:46" ht="20.100000000000001" customHeight="1" thickBot="1">
      <c r="A5" s="37"/>
      <c r="B5" s="38"/>
      <c r="C5" s="38"/>
      <c r="D5" s="39"/>
      <c r="E5" s="40"/>
      <c r="F5" s="41" t="s">
        <v>18</v>
      </c>
      <c r="G5" s="42"/>
      <c r="H5" s="38"/>
      <c r="I5" s="43"/>
      <c r="J5" s="38"/>
      <c r="K5" s="43"/>
      <c r="L5" s="38"/>
      <c r="M5" s="24"/>
      <c r="N5" s="25"/>
      <c r="O5" s="26"/>
      <c r="P5" s="27"/>
      <c r="Q5" s="27"/>
      <c r="R5" s="27"/>
      <c r="S5" s="27"/>
      <c r="T5" s="27"/>
      <c r="U5" s="27"/>
      <c r="V5" s="28"/>
      <c r="W5" s="44"/>
      <c r="X5" s="45"/>
      <c r="Y5" s="46"/>
      <c r="Z5" s="46"/>
      <c r="AA5" s="46"/>
      <c r="AB5" s="45"/>
      <c r="AC5" s="45"/>
      <c r="AD5" s="45"/>
      <c r="AE5" s="45"/>
      <c r="AF5" s="31"/>
      <c r="AG5" s="32"/>
      <c r="AH5" s="24"/>
      <c r="AI5" s="32"/>
      <c r="AJ5" s="33"/>
      <c r="AK5" s="31"/>
      <c r="AL5" s="32"/>
      <c r="AM5" s="24"/>
      <c r="AN5" s="47"/>
      <c r="AO5" s="48"/>
      <c r="AP5" s="49"/>
      <c r="AQ5" s="50"/>
      <c r="AR5" s="50"/>
      <c r="AS5" s="50"/>
      <c r="AT5" s="51"/>
    </row>
    <row r="6" spans="1:46" ht="16.5">
      <c r="A6" s="52" t="s">
        <v>19</v>
      </c>
      <c r="B6" s="53"/>
      <c r="C6" s="53"/>
      <c r="D6" s="54"/>
      <c r="E6" s="52" t="s">
        <v>20</v>
      </c>
      <c r="F6" s="53"/>
      <c r="G6" s="53"/>
      <c r="H6" s="54"/>
      <c r="I6" s="55" t="s">
        <v>21</v>
      </c>
      <c r="J6" s="56"/>
      <c r="K6" s="56"/>
      <c r="L6" s="56"/>
      <c r="M6" s="57" t="s">
        <v>22</v>
      </c>
      <c r="N6" s="58"/>
      <c r="O6" s="58"/>
      <c r="P6" s="58"/>
      <c r="Q6" s="58"/>
      <c r="R6" s="58"/>
      <c r="S6" s="58"/>
      <c r="T6" s="58"/>
      <c r="U6" s="58"/>
      <c r="V6" s="58"/>
      <c r="W6" s="58"/>
      <c r="X6" s="59"/>
      <c r="Y6" s="60" t="s">
        <v>23</v>
      </c>
      <c r="Z6" s="60"/>
      <c r="AA6" s="60"/>
      <c r="AB6" s="61" t="s">
        <v>24</v>
      </c>
      <c r="AC6" s="58"/>
      <c r="AD6" s="58"/>
      <c r="AE6" s="58"/>
      <c r="AF6" s="58"/>
      <c r="AG6" s="58"/>
      <c r="AH6" s="58"/>
      <c r="AI6" s="58"/>
      <c r="AJ6" s="58"/>
      <c r="AK6" s="58"/>
      <c r="AL6" s="58"/>
      <c r="AM6" s="59"/>
      <c r="AN6" s="60" t="s">
        <v>25</v>
      </c>
      <c r="AO6" s="60"/>
      <c r="AP6" s="60"/>
      <c r="AQ6" s="62" t="s">
        <v>26</v>
      </c>
      <c r="AR6" s="63"/>
      <c r="AS6" s="63"/>
      <c r="AT6" s="64"/>
    </row>
    <row r="7" spans="1:46" ht="16.5">
      <c r="A7" s="65" t="s">
        <v>27</v>
      </c>
      <c r="B7" s="66"/>
      <c r="C7" s="66"/>
      <c r="D7" s="67" t="s">
        <v>28</v>
      </c>
      <c r="E7" s="65" t="s">
        <v>29</v>
      </c>
      <c r="F7" s="66"/>
      <c r="G7" s="66"/>
      <c r="H7" s="67" t="s">
        <v>30</v>
      </c>
      <c r="I7" s="68" t="s">
        <v>31</v>
      </c>
      <c r="J7" s="69"/>
      <c r="K7" s="69"/>
      <c r="L7" s="69"/>
      <c r="M7" s="70" t="s">
        <v>32</v>
      </c>
      <c r="N7" s="71"/>
      <c r="O7" s="71"/>
      <c r="P7" s="72"/>
      <c r="Q7" s="73" t="s">
        <v>33</v>
      </c>
      <c r="R7" s="71"/>
      <c r="S7" s="71"/>
      <c r="T7" s="72"/>
      <c r="U7" s="71" t="s">
        <v>34</v>
      </c>
      <c r="V7" s="71"/>
      <c r="W7" s="71"/>
      <c r="X7" s="74"/>
      <c r="Y7" s="71" t="s">
        <v>35</v>
      </c>
      <c r="Z7" s="71"/>
      <c r="AA7" s="71"/>
      <c r="AB7" s="70" t="s">
        <v>36</v>
      </c>
      <c r="AC7" s="71"/>
      <c r="AD7" s="71"/>
      <c r="AE7" s="72"/>
      <c r="AF7" s="73" t="s">
        <v>33</v>
      </c>
      <c r="AG7" s="71"/>
      <c r="AH7" s="71"/>
      <c r="AI7" s="72"/>
      <c r="AJ7" s="71" t="s">
        <v>34</v>
      </c>
      <c r="AK7" s="71"/>
      <c r="AL7" s="71"/>
      <c r="AM7" s="74"/>
      <c r="AN7" s="71" t="s">
        <v>37</v>
      </c>
      <c r="AO7" s="71"/>
      <c r="AP7" s="74"/>
      <c r="AQ7" s="70" t="s">
        <v>38</v>
      </c>
      <c r="AR7" s="71"/>
      <c r="AS7" s="71"/>
      <c r="AT7" s="74"/>
    </row>
    <row r="8" spans="1:46" ht="20.100000000000001" customHeight="1" thickBot="1">
      <c r="A8" s="75"/>
      <c r="B8" s="76"/>
      <c r="C8" s="76"/>
      <c r="D8" s="77" t="s">
        <v>39</v>
      </c>
      <c r="E8" s="75"/>
      <c r="F8" s="76"/>
      <c r="G8" s="76"/>
      <c r="H8" s="77" t="s">
        <v>39</v>
      </c>
      <c r="I8" s="75"/>
      <c r="J8" s="76"/>
      <c r="K8" s="76"/>
      <c r="L8" s="77" t="s">
        <v>39</v>
      </c>
      <c r="M8" s="78" t="str">
        <f>IF(A8="","",ROUNDDOWN(A8/3,0))</f>
        <v/>
      </c>
      <c r="N8" s="79"/>
      <c r="O8" s="79"/>
      <c r="P8" s="79"/>
      <c r="Q8" s="80" t="str">
        <f>IF(E8="","",ROUNDDOWN(E8/2,0))</f>
        <v/>
      </c>
      <c r="R8" s="79"/>
      <c r="S8" s="79"/>
      <c r="T8" s="81"/>
      <c r="U8" s="79">
        <v>60000</v>
      </c>
      <c r="V8" s="79"/>
      <c r="W8" s="79"/>
      <c r="X8" s="82"/>
      <c r="Y8" s="83" t="str">
        <f>IF(A8="", "", IF(OR(I8=0, I8=""), MAX(0, MIN(M8, Q8, U8)), IF(I8&gt;=1, (E8-I8)/2, "")))</f>
        <v/>
      </c>
      <c r="Z8" s="84"/>
      <c r="AA8" s="85"/>
      <c r="AB8" s="78" t="str">
        <f>IF(A8="","",IF(OR(I8="",I8=0),A8-E8,0))</f>
        <v/>
      </c>
      <c r="AC8" s="79"/>
      <c r="AD8" s="79"/>
      <c r="AE8" s="81"/>
      <c r="AF8" s="80" t="str">
        <f>IF(E8="","",IF(OR(I8="",I8=0),ROUNDDOWN(E8/2,0),0))</f>
        <v/>
      </c>
      <c r="AG8" s="79"/>
      <c r="AH8" s="79"/>
      <c r="AI8" s="81"/>
      <c r="AJ8" s="79">
        <v>60000</v>
      </c>
      <c r="AK8" s="79"/>
      <c r="AL8" s="79"/>
      <c r="AM8" s="82"/>
      <c r="AN8" s="83" t="str">
        <f>IF(A8="","",MAX(0,MIN(AB8,AF8,AJ8)))</f>
        <v/>
      </c>
      <c r="AO8" s="84"/>
      <c r="AP8" s="85"/>
      <c r="AQ8" s="86" t="str">
        <f>IF(A8="","",Y8+AN8)</f>
        <v/>
      </c>
      <c r="AR8" s="87"/>
      <c r="AS8" s="87"/>
      <c r="AT8" s="88"/>
    </row>
    <row r="9" spans="1:46" ht="9.9499999999999993" customHeight="1">
      <c r="A9" s="89"/>
      <c r="B9" s="89"/>
      <c r="C9" s="89"/>
      <c r="D9" s="89"/>
      <c r="E9" s="89"/>
      <c r="F9" s="89"/>
      <c r="G9" s="89"/>
      <c r="H9" s="89"/>
      <c r="I9" s="89"/>
      <c r="J9" s="89"/>
      <c r="K9" s="89"/>
      <c r="L9" s="89"/>
      <c r="M9" s="89"/>
      <c r="N9" s="89"/>
      <c r="O9" s="89"/>
      <c r="P9" s="89"/>
      <c r="Q9" s="89"/>
      <c r="R9" s="89"/>
      <c r="S9" s="89"/>
      <c r="T9" s="89"/>
      <c r="U9" s="89"/>
      <c r="V9" s="89"/>
      <c r="W9" s="89"/>
      <c r="X9" s="89"/>
      <c r="Y9" s="90"/>
      <c r="Z9" s="90"/>
      <c r="AA9" s="90"/>
      <c r="AB9" s="89"/>
      <c r="AC9" s="89"/>
      <c r="AD9" s="89"/>
      <c r="AE9" s="89"/>
      <c r="AF9" s="89"/>
      <c r="AG9" s="89"/>
      <c r="AH9" s="89"/>
      <c r="AI9" s="89"/>
      <c r="AJ9" s="89"/>
      <c r="AK9" s="89"/>
      <c r="AL9" s="89"/>
      <c r="AM9" s="89"/>
      <c r="AN9" s="90"/>
      <c r="AO9" s="90"/>
      <c r="AP9" s="90"/>
      <c r="AQ9" s="91"/>
      <c r="AR9" s="91"/>
      <c r="AS9" s="91"/>
      <c r="AT9" s="91"/>
    </row>
    <row r="10" spans="1:46" ht="16.5">
      <c r="A10" s="92" t="s">
        <v>1</v>
      </c>
      <c r="B10" s="93">
        <f>B2+1</f>
        <v>2</v>
      </c>
    </row>
    <row r="11" spans="1:46" ht="20.100000000000001" customHeight="1" thickBot="1">
      <c r="A11" s="7" t="s">
        <v>40</v>
      </c>
      <c r="B11" s="8"/>
      <c r="C11" s="8"/>
      <c r="D11" s="9"/>
      <c r="E11" s="10" t="s">
        <v>3</v>
      </c>
      <c r="F11" s="11"/>
      <c r="G11" s="12" t="s">
        <v>4</v>
      </c>
      <c r="H11" s="12"/>
      <c r="I11" s="12"/>
      <c r="J11" s="12"/>
      <c r="K11" s="12"/>
      <c r="L11" s="12"/>
      <c r="M11" s="11"/>
      <c r="N11" s="13" t="s">
        <v>5</v>
      </c>
      <c r="O11" s="14" t="s">
        <v>6</v>
      </c>
      <c r="P11" s="14"/>
      <c r="Q11" s="14"/>
      <c r="R11" s="14"/>
      <c r="S11" s="14"/>
      <c r="T11" s="14"/>
      <c r="U11" s="14"/>
      <c r="V11" s="14"/>
      <c r="W11" s="10" t="s">
        <v>7</v>
      </c>
      <c r="X11" s="12"/>
      <c r="Y11" s="12"/>
      <c r="Z11" s="12"/>
      <c r="AA11" s="12"/>
      <c r="AB11" s="12"/>
      <c r="AC11" s="12"/>
      <c r="AD11" s="12"/>
      <c r="AE11" s="12"/>
      <c r="AF11" s="10" t="s">
        <v>8</v>
      </c>
      <c r="AG11" s="12"/>
      <c r="AH11" s="12"/>
      <c r="AI11" s="12"/>
      <c r="AJ11" s="11"/>
      <c r="AK11" s="15" t="s">
        <v>9</v>
      </c>
      <c r="AL11" s="16"/>
      <c r="AM11" s="16"/>
      <c r="AN11" s="16"/>
      <c r="AO11" s="17"/>
      <c r="AP11" s="14" t="s">
        <v>10</v>
      </c>
      <c r="AQ11" s="14"/>
      <c r="AR11" s="14"/>
      <c r="AS11" s="14"/>
      <c r="AT11" s="14"/>
    </row>
    <row r="12" spans="1:46" ht="20.100000000000001" customHeight="1" thickTop="1">
      <c r="A12" s="18"/>
      <c r="B12" s="19"/>
      <c r="C12" s="19"/>
      <c r="D12" s="20"/>
      <c r="E12" s="21"/>
      <c r="F12" s="22" t="s">
        <v>11</v>
      </c>
      <c r="G12" s="23" t="s">
        <v>12</v>
      </c>
      <c r="H12" s="19"/>
      <c r="I12" s="24" t="s">
        <v>13</v>
      </c>
      <c r="J12" s="19"/>
      <c r="K12" s="24" t="s">
        <v>14</v>
      </c>
      <c r="L12" s="19"/>
      <c r="M12" s="24" t="s">
        <v>15</v>
      </c>
      <c r="N12" s="25" t="str">
        <f ca="1">IF(OR(H12="",J12="",L12=""),"",DATEDIF(G12&amp;H12&amp;I12&amp;J12&amp;K12&amp;L12&amp;M12,TODAY(),"Y"))</f>
        <v/>
      </c>
      <c r="O12" s="26" t="s">
        <v>16</v>
      </c>
      <c r="P12" s="27"/>
      <c r="Q12" s="27"/>
      <c r="R12" s="27"/>
      <c r="S12" s="27"/>
      <c r="T12" s="27"/>
      <c r="U12" s="27"/>
      <c r="V12" s="28"/>
      <c r="W12" s="29"/>
      <c r="X12" s="30"/>
      <c r="Y12" s="30"/>
      <c r="Z12" s="30"/>
      <c r="AA12" s="30"/>
      <c r="AB12" s="30"/>
      <c r="AC12" s="30"/>
      <c r="AD12" s="30"/>
      <c r="AE12" s="30"/>
      <c r="AF12" s="31" t="s">
        <v>17</v>
      </c>
      <c r="AG12" s="32"/>
      <c r="AH12" s="24" t="s">
        <v>13</v>
      </c>
      <c r="AI12" s="32"/>
      <c r="AJ12" s="33" t="s">
        <v>14</v>
      </c>
      <c r="AK12" s="31" t="s">
        <v>17</v>
      </c>
      <c r="AL12" s="32"/>
      <c r="AM12" s="24" t="s">
        <v>13</v>
      </c>
      <c r="AN12" s="32"/>
      <c r="AO12" s="33" t="s">
        <v>14</v>
      </c>
      <c r="AP12" s="34"/>
      <c r="AQ12" s="35"/>
      <c r="AR12" s="35"/>
      <c r="AS12" s="35"/>
      <c r="AT12" s="36"/>
    </row>
    <row r="13" spans="1:46" ht="20.100000000000001" customHeight="1" thickBot="1">
      <c r="A13" s="37"/>
      <c r="B13" s="38"/>
      <c r="C13" s="38"/>
      <c r="D13" s="39"/>
      <c r="E13" s="40"/>
      <c r="F13" s="41" t="s">
        <v>18</v>
      </c>
      <c r="G13" s="42"/>
      <c r="H13" s="38"/>
      <c r="I13" s="43"/>
      <c r="J13" s="38"/>
      <c r="K13" s="43"/>
      <c r="L13" s="38"/>
      <c r="M13" s="24"/>
      <c r="N13" s="25"/>
      <c r="O13" s="26"/>
      <c r="P13" s="27"/>
      <c r="Q13" s="27"/>
      <c r="R13" s="27"/>
      <c r="S13" s="27"/>
      <c r="T13" s="27"/>
      <c r="U13" s="27"/>
      <c r="V13" s="28"/>
      <c r="W13" s="44"/>
      <c r="X13" s="45"/>
      <c r="Y13" s="46"/>
      <c r="Z13" s="46"/>
      <c r="AA13" s="46"/>
      <c r="AB13" s="45"/>
      <c r="AC13" s="45"/>
      <c r="AD13" s="45"/>
      <c r="AE13" s="45"/>
      <c r="AF13" s="31"/>
      <c r="AG13" s="32"/>
      <c r="AH13" s="24"/>
      <c r="AI13" s="32"/>
      <c r="AJ13" s="33"/>
      <c r="AK13" s="31"/>
      <c r="AL13" s="32"/>
      <c r="AM13" s="24"/>
      <c r="AN13" s="47"/>
      <c r="AO13" s="48"/>
      <c r="AP13" s="49"/>
      <c r="AQ13" s="50"/>
      <c r="AR13" s="50"/>
      <c r="AS13" s="50"/>
      <c r="AT13" s="51"/>
    </row>
    <row r="14" spans="1:46" ht="16.5">
      <c r="A14" s="52" t="s">
        <v>19</v>
      </c>
      <c r="B14" s="53"/>
      <c r="C14" s="53"/>
      <c r="D14" s="54"/>
      <c r="E14" s="52" t="s">
        <v>20</v>
      </c>
      <c r="F14" s="53"/>
      <c r="G14" s="53"/>
      <c r="H14" s="54"/>
      <c r="I14" s="55" t="s">
        <v>21</v>
      </c>
      <c r="J14" s="56"/>
      <c r="K14" s="56"/>
      <c r="L14" s="56"/>
      <c r="M14" s="57" t="s">
        <v>22</v>
      </c>
      <c r="N14" s="58"/>
      <c r="O14" s="58"/>
      <c r="P14" s="58"/>
      <c r="Q14" s="58"/>
      <c r="R14" s="58"/>
      <c r="S14" s="58"/>
      <c r="T14" s="58"/>
      <c r="U14" s="58"/>
      <c r="V14" s="58"/>
      <c r="W14" s="58"/>
      <c r="X14" s="59"/>
      <c r="Y14" s="60" t="s">
        <v>23</v>
      </c>
      <c r="Z14" s="60"/>
      <c r="AA14" s="60"/>
      <c r="AB14" s="61" t="s">
        <v>24</v>
      </c>
      <c r="AC14" s="58"/>
      <c r="AD14" s="58"/>
      <c r="AE14" s="58"/>
      <c r="AF14" s="58"/>
      <c r="AG14" s="58"/>
      <c r="AH14" s="58"/>
      <c r="AI14" s="58"/>
      <c r="AJ14" s="58"/>
      <c r="AK14" s="58"/>
      <c r="AL14" s="58"/>
      <c r="AM14" s="59"/>
      <c r="AN14" s="60" t="s">
        <v>25</v>
      </c>
      <c r="AO14" s="60"/>
      <c r="AP14" s="60"/>
      <c r="AQ14" s="62" t="s">
        <v>26</v>
      </c>
      <c r="AR14" s="63"/>
      <c r="AS14" s="63"/>
      <c r="AT14" s="64"/>
    </row>
    <row r="15" spans="1:46" ht="16.5">
      <c r="A15" s="65" t="s">
        <v>27</v>
      </c>
      <c r="B15" s="66"/>
      <c r="C15" s="66"/>
      <c r="D15" s="67" t="s">
        <v>28</v>
      </c>
      <c r="E15" s="65" t="s">
        <v>29</v>
      </c>
      <c r="F15" s="66"/>
      <c r="G15" s="66"/>
      <c r="H15" s="67" t="s">
        <v>30</v>
      </c>
      <c r="I15" s="68" t="s">
        <v>31</v>
      </c>
      <c r="J15" s="69"/>
      <c r="K15" s="69"/>
      <c r="L15" s="69"/>
      <c r="M15" s="70" t="s">
        <v>32</v>
      </c>
      <c r="N15" s="71"/>
      <c r="O15" s="71"/>
      <c r="P15" s="72"/>
      <c r="Q15" s="73" t="s">
        <v>33</v>
      </c>
      <c r="R15" s="71"/>
      <c r="S15" s="71"/>
      <c r="T15" s="72"/>
      <c r="U15" s="71" t="s">
        <v>34</v>
      </c>
      <c r="V15" s="71"/>
      <c r="W15" s="71"/>
      <c r="X15" s="74"/>
      <c r="Y15" s="71" t="s">
        <v>35</v>
      </c>
      <c r="Z15" s="71"/>
      <c r="AA15" s="71"/>
      <c r="AB15" s="70" t="s">
        <v>36</v>
      </c>
      <c r="AC15" s="71"/>
      <c r="AD15" s="71"/>
      <c r="AE15" s="72"/>
      <c r="AF15" s="73" t="s">
        <v>33</v>
      </c>
      <c r="AG15" s="71"/>
      <c r="AH15" s="71"/>
      <c r="AI15" s="72"/>
      <c r="AJ15" s="71" t="s">
        <v>34</v>
      </c>
      <c r="AK15" s="71"/>
      <c r="AL15" s="71"/>
      <c r="AM15" s="74"/>
      <c r="AN15" s="71" t="s">
        <v>37</v>
      </c>
      <c r="AO15" s="71"/>
      <c r="AP15" s="74"/>
      <c r="AQ15" s="70" t="s">
        <v>38</v>
      </c>
      <c r="AR15" s="71"/>
      <c r="AS15" s="71"/>
      <c r="AT15" s="74"/>
    </row>
    <row r="16" spans="1:46" ht="20.100000000000001" customHeight="1" thickBot="1">
      <c r="A16" s="75"/>
      <c r="B16" s="76"/>
      <c r="C16" s="76"/>
      <c r="D16" s="77" t="s">
        <v>39</v>
      </c>
      <c r="E16" s="75"/>
      <c r="F16" s="76"/>
      <c r="G16" s="76"/>
      <c r="H16" s="77" t="s">
        <v>39</v>
      </c>
      <c r="I16" s="75"/>
      <c r="J16" s="76"/>
      <c r="K16" s="76"/>
      <c r="L16" s="77" t="s">
        <v>39</v>
      </c>
      <c r="M16" s="78" t="str">
        <f>IF(A16="","",ROUNDDOWN(A16/3,0))</f>
        <v/>
      </c>
      <c r="N16" s="79"/>
      <c r="O16" s="79"/>
      <c r="P16" s="79"/>
      <c r="Q16" s="80" t="str">
        <f>IF(E16="","",ROUNDDOWN(E16/2,0))</f>
        <v/>
      </c>
      <c r="R16" s="79"/>
      <c r="S16" s="79"/>
      <c r="T16" s="81"/>
      <c r="U16" s="79">
        <v>60000</v>
      </c>
      <c r="V16" s="79"/>
      <c r="W16" s="79"/>
      <c r="X16" s="82"/>
      <c r="Y16" s="84" t="str">
        <f>IF(A16="", "", IF(OR(I16=0, I16=""), MAX(0, MIN(M16, Q16, U16)), IF(I16&gt;=1, (E16-I16)/2, "")))</f>
        <v/>
      </c>
      <c r="Z16" s="84"/>
      <c r="AA16" s="84"/>
      <c r="AB16" s="78" t="str">
        <f>IF(A16="","",IF(OR(I16="",I16=0),A16-E16,0))</f>
        <v/>
      </c>
      <c r="AC16" s="79"/>
      <c r="AD16" s="79"/>
      <c r="AE16" s="81"/>
      <c r="AF16" s="80" t="str">
        <f>IF(E16="","",IF(OR(I16="",I16=0),ROUNDDOWN(E16/2,0),0))</f>
        <v/>
      </c>
      <c r="AG16" s="79"/>
      <c r="AH16" s="79"/>
      <c r="AI16" s="81"/>
      <c r="AJ16" s="79">
        <v>60000</v>
      </c>
      <c r="AK16" s="79"/>
      <c r="AL16" s="79"/>
      <c r="AM16" s="82"/>
      <c r="AN16" s="84" t="str">
        <f>IF(A16="","",MAX(0,MIN(AB16,AF16,AJ16)))</f>
        <v/>
      </c>
      <c r="AO16" s="84"/>
      <c r="AP16" s="85"/>
      <c r="AQ16" s="86" t="str">
        <f>IF(A16="","",Y16+AN16)</f>
        <v/>
      </c>
      <c r="AR16" s="87"/>
      <c r="AS16" s="87"/>
      <c r="AT16" s="88"/>
    </row>
    <row r="17" spans="1:46" ht="9.9499999999999993"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90"/>
      <c r="Z17" s="90"/>
      <c r="AA17" s="90"/>
      <c r="AB17" s="89"/>
      <c r="AC17" s="89"/>
      <c r="AD17" s="89"/>
      <c r="AE17" s="89"/>
      <c r="AF17" s="89"/>
      <c r="AG17" s="89"/>
      <c r="AH17" s="89"/>
      <c r="AI17" s="89"/>
      <c r="AJ17" s="89"/>
      <c r="AK17" s="89"/>
      <c r="AL17" s="89"/>
      <c r="AM17" s="89"/>
      <c r="AN17" s="90"/>
      <c r="AO17" s="90"/>
      <c r="AP17" s="90"/>
      <c r="AQ17" s="91"/>
      <c r="AR17" s="91"/>
      <c r="AS17" s="91"/>
      <c r="AT17" s="91"/>
    </row>
    <row r="18" spans="1:46" ht="16.5">
      <c r="A18" s="92" t="s">
        <v>1</v>
      </c>
      <c r="B18" s="93">
        <f>B10+1</f>
        <v>3</v>
      </c>
    </row>
    <row r="19" spans="1:46" ht="20.100000000000001" customHeight="1" thickBot="1">
      <c r="A19" s="7" t="s">
        <v>40</v>
      </c>
      <c r="B19" s="8"/>
      <c r="C19" s="8"/>
      <c r="D19" s="9"/>
      <c r="E19" s="10" t="s">
        <v>3</v>
      </c>
      <c r="F19" s="11"/>
      <c r="G19" s="12" t="s">
        <v>4</v>
      </c>
      <c r="H19" s="12"/>
      <c r="I19" s="12"/>
      <c r="J19" s="12"/>
      <c r="K19" s="12"/>
      <c r="L19" s="12"/>
      <c r="M19" s="11"/>
      <c r="N19" s="94" t="s">
        <v>5</v>
      </c>
      <c r="O19" s="14" t="s">
        <v>6</v>
      </c>
      <c r="P19" s="14"/>
      <c r="Q19" s="14"/>
      <c r="R19" s="14"/>
      <c r="S19" s="14"/>
      <c r="T19" s="14"/>
      <c r="U19" s="14"/>
      <c r="V19" s="14"/>
      <c r="W19" s="10" t="s">
        <v>7</v>
      </c>
      <c r="X19" s="12"/>
      <c r="Y19" s="12"/>
      <c r="Z19" s="12"/>
      <c r="AA19" s="12"/>
      <c r="AB19" s="12"/>
      <c r="AC19" s="12"/>
      <c r="AD19" s="12"/>
      <c r="AE19" s="12"/>
      <c r="AF19" s="10" t="s">
        <v>8</v>
      </c>
      <c r="AG19" s="12"/>
      <c r="AH19" s="12"/>
      <c r="AI19" s="12"/>
      <c r="AJ19" s="11"/>
      <c r="AK19" s="15" t="s">
        <v>9</v>
      </c>
      <c r="AL19" s="16"/>
      <c r="AM19" s="16"/>
      <c r="AN19" s="16"/>
      <c r="AO19" s="17"/>
      <c r="AP19" s="14" t="s">
        <v>10</v>
      </c>
      <c r="AQ19" s="14"/>
      <c r="AR19" s="14"/>
      <c r="AS19" s="14"/>
      <c r="AT19" s="14"/>
    </row>
    <row r="20" spans="1:46" ht="20.100000000000001" customHeight="1" thickTop="1">
      <c r="A20" s="18"/>
      <c r="B20" s="19"/>
      <c r="C20" s="19"/>
      <c r="D20" s="20"/>
      <c r="E20" s="21"/>
      <c r="F20" s="22" t="s">
        <v>11</v>
      </c>
      <c r="G20" s="23" t="s">
        <v>12</v>
      </c>
      <c r="H20" s="19"/>
      <c r="I20" s="24" t="s">
        <v>13</v>
      </c>
      <c r="J20" s="19"/>
      <c r="K20" s="24" t="s">
        <v>14</v>
      </c>
      <c r="L20" s="19"/>
      <c r="M20" s="24" t="s">
        <v>15</v>
      </c>
      <c r="N20" s="25" t="str">
        <f ca="1">IF(OR(H20="",J20="",L20=""),"",DATEDIF(G20&amp;H20&amp;I20&amp;J20&amp;K20&amp;L20&amp;M20,TODAY(),"Y"))</f>
        <v/>
      </c>
      <c r="O20" s="26" t="s">
        <v>16</v>
      </c>
      <c r="P20" s="27"/>
      <c r="Q20" s="27"/>
      <c r="R20" s="27"/>
      <c r="S20" s="27"/>
      <c r="T20" s="27"/>
      <c r="U20" s="27"/>
      <c r="V20" s="28"/>
      <c r="W20" s="29"/>
      <c r="X20" s="30"/>
      <c r="Y20" s="30"/>
      <c r="Z20" s="30"/>
      <c r="AA20" s="30"/>
      <c r="AB20" s="30"/>
      <c r="AC20" s="30"/>
      <c r="AD20" s="30"/>
      <c r="AE20" s="30"/>
      <c r="AF20" s="31" t="s">
        <v>17</v>
      </c>
      <c r="AG20" s="32"/>
      <c r="AH20" s="24" t="s">
        <v>13</v>
      </c>
      <c r="AI20" s="32"/>
      <c r="AJ20" s="33" t="s">
        <v>14</v>
      </c>
      <c r="AK20" s="31" t="s">
        <v>17</v>
      </c>
      <c r="AL20" s="32"/>
      <c r="AM20" s="24" t="s">
        <v>13</v>
      </c>
      <c r="AN20" s="32"/>
      <c r="AO20" s="33" t="s">
        <v>14</v>
      </c>
      <c r="AP20" s="34"/>
      <c r="AQ20" s="35"/>
      <c r="AR20" s="35"/>
      <c r="AS20" s="35"/>
      <c r="AT20" s="36"/>
    </row>
    <row r="21" spans="1:46" ht="20.100000000000001" customHeight="1" thickBot="1">
      <c r="A21" s="37"/>
      <c r="B21" s="38"/>
      <c r="C21" s="38"/>
      <c r="D21" s="39"/>
      <c r="E21" s="40"/>
      <c r="F21" s="41" t="s">
        <v>18</v>
      </c>
      <c r="G21" s="42"/>
      <c r="H21" s="38"/>
      <c r="I21" s="43"/>
      <c r="J21" s="38"/>
      <c r="K21" s="43"/>
      <c r="L21" s="38"/>
      <c r="M21" s="24"/>
      <c r="N21" s="25"/>
      <c r="O21" s="26"/>
      <c r="P21" s="27"/>
      <c r="Q21" s="27"/>
      <c r="R21" s="27"/>
      <c r="S21" s="27"/>
      <c r="T21" s="27"/>
      <c r="U21" s="27"/>
      <c r="V21" s="28"/>
      <c r="W21" s="44"/>
      <c r="X21" s="45"/>
      <c r="Y21" s="46"/>
      <c r="Z21" s="46"/>
      <c r="AA21" s="46"/>
      <c r="AB21" s="45"/>
      <c r="AC21" s="45"/>
      <c r="AD21" s="45"/>
      <c r="AE21" s="45"/>
      <c r="AF21" s="31"/>
      <c r="AG21" s="32"/>
      <c r="AH21" s="24"/>
      <c r="AI21" s="32"/>
      <c r="AJ21" s="33"/>
      <c r="AK21" s="31"/>
      <c r="AL21" s="32"/>
      <c r="AM21" s="24"/>
      <c r="AN21" s="47"/>
      <c r="AO21" s="48"/>
      <c r="AP21" s="49"/>
      <c r="AQ21" s="50"/>
      <c r="AR21" s="50"/>
      <c r="AS21" s="50"/>
      <c r="AT21" s="51"/>
    </row>
    <row r="22" spans="1:46" ht="16.5">
      <c r="A22" s="52" t="s">
        <v>19</v>
      </c>
      <c r="B22" s="53"/>
      <c r="C22" s="53"/>
      <c r="D22" s="54"/>
      <c r="E22" s="52" t="s">
        <v>20</v>
      </c>
      <c r="F22" s="53"/>
      <c r="G22" s="53"/>
      <c r="H22" s="54"/>
      <c r="I22" s="55" t="s">
        <v>21</v>
      </c>
      <c r="J22" s="56"/>
      <c r="K22" s="56"/>
      <c r="L22" s="56"/>
      <c r="M22" s="57" t="s">
        <v>22</v>
      </c>
      <c r="N22" s="58"/>
      <c r="O22" s="58"/>
      <c r="P22" s="58"/>
      <c r="Q22" s="58"/>
      <c r="R22" s="58"/>
      <c r="S22" s="58"/>
      <c r="T22" s="58"/>
      <c r="U22" s="58"/>
      <c r="V22" s="58"/>
      <c r="W22" s="58"/>
      <c r="X22" s="59"/>
      <c r="Y22" s="60" t="s">
        <v>23</v>
      </c>
      <c r="Z22" s="60"/>
      <c r="AA22" s="60"/>
      <c r="AB22" s="61" t="s">
        <v>24</v>
      </c>
      <c r="AC22" s="58"/>
      <c r="AD22" s="58"/>
      <c r="AE22" s="58"/>
      <c r="AF22" s="58"/>
      <c r="AG22" s="58"/>
      <c r="AH22" s="58"/>
      <c r="AI22" s="58"/>
      <c r="AJ22" s="58"/>
      <c r="AK22" s="58"/>
      <c r="AL22" s="58"/>
      <c r="AM22" s="59"/>
      <c r="AN22" s="60" t="s">
        <v>25</v>
      </c>
      <c r="AO22" s="60"/>
      <c r="AP22" s="60"/>
      <c r="AQ22" s="62" t="s">
        <v>26</v>
      </c>
      <c r="AR22" s="63"/>
      <c r="AS22" s="63"/>
      <c r="AT22" s="64"/>
    </row>
    <row r="23" spans="1:46" ht="16.5">
      <c r="A23" s="65" t="s">
        <v>27</v>
      </c>
      <c r="B23" s="66"/>
      <c r="C23" s="66"/>
      <c r="D23" s="67" t="s">
        <v>28</v>
      </c>
      <c r="E23" s="65" t="s">
        <v>29</v>
      </c>
      <c r="F23" s="66"/>
      <c r="G23" s="66"/>
      <c r="H23" s="67" t="s">
        <v>30</v>
      </c>
      <c r="I23" s="68" t="s">
        <v>31</v>
      </c>
      <c r="J23" s="69"/>
      <c r="K23" s="69"/>
      <c r="L23" s="69"/>
      <c r="M23" s="70" t="s">
        <v>32</v>
      </c>
      <c r="N23" s="71"/>
      <c r="O23" s="71"/>
      <c r="P23" s="72"/>
      <c r="Q23" s="73" t="s">
        <v>33</v>
      </c>
      <c r="R23" s="71"/>
      <c r="S23" s="71"/>
      <c r="T23" s="72"/>
      <c r="U23" s="71" t="s">
        <v>34</v>
      </c>
      <c r="V23" s="71"/>
      <c r="W23" s="71"/>
      <c r="X23" s="74"/>
      <c r="Y23" s="71" t="s">
        <v>35</v>
      </c>
      <c r="Z23" s="71"/>
      <c r="AA23" s="71"/>
      <c r="AB23" s="70" t="s">
        <v>36</v>
      </c>
      <c r="AC23" s="71"/>
      <c r="AD23" s="71"/>
      <c r="AE23" s="72"/>
      <c r="AF23" s="73" t="s">
        <v>33</v>
      </c>
      <c r="AG23" s="71"/>
      <c r="AH23" s="71"/>
      <c r="AI23" s="72"/>
      <c r="AJ23" s="71" t="s">
        <v>34</v>
      </c>
      <c r="AK23" s="71"/>
      <c r="AL23" s="71"/>
      <c r="AM23" s="74"/>
      <c r="AN23" s="71" t="s">
        <v>37</v>
      </c>
      <c r="AO23" s="71"/>
      <c r="AP23" s="74"/>
      <c r="AQ23" s="70" t="s">
        <v>38</v>
      </c>
      <c r="AR23" s="71"/>
      <c r="AS23" s="71"/>
      <c r="AT23" s="74"/>
    </row>
    <row r="24" spans="1:46" ht="20.100000000000001" customHeight="1" thickBot="1">
      <c r="A24" s="75"/>
      <c r="B24" s="76"/>
      <c r="C24" s="76"/>
      <c r="D24" s="77" t="s">
        <v>39</v>
      </c>
      <c r="E24" s="75"/>
      <c r="F24" s="76"/>
      <c r="G24" s="76"/>
      <c r="H24" s="77" t="s">
        <v>39</v>
      </c>
      <c r="I24" s="75"/>
      <c r="J24" s="76"/>
      <c r="K24" s="76"/>
      <c r="L24" s="77" t="s">
        <v>39</v>
      </c>
      <c r="M24" s="78" t="str">
        <f>IF(A24="","",ROUNDDOWN(A24/3,0))</f>
        <v/>
      </c>
      <c r="N24" s="79"/>
      <c r="O24" s="79"/>
      <c r="P24" s="79"/>
      <c r="Q24" s="80" t="str">
        <f>IF(E24="","",ROUNDDOWN(E24/2,0))</f>
        <v/>
      </c>
      <c r="R24" s="79"/>
      <c r="S24" s="79"/>
      <c r="T24" s="81"/>
      <c r="U24" s="79">
        <v>60000</v>
      </c>
      <c r="V24" s="79"/>
      <c r="W24" s="79"/>
      <c r="X24" s="82"/>
      <c r="Y24" s="84" t="str">
        <f>IF(A24="", "", IF(OR(I24=0, I24=""), MAX(0, MIN(M24, Q24, U24)), IF(I24&gt;=1, (E24-I24)/2, "")))</f>
        <v/>
      </c>
      <c r="Z24" s="84"/>
      <c r="AA24" s="84"/>
      <c r="AB24" s="78" t="str">
        <f>IF(A24="","",IF(OR(I24="",I24=0),A24-E24,0))</f>
        <v/>
      </c>
      <c r="AC24" s="79"/>
      <c r="AD24" s="79"/>
      <c r="AE24" s="81"/>
      <c r="AF24" s="80" t="str">
        <f>IF(E24="","",IF(OR(I24="",I24=0),ROUNDDOWN(E24/2,0),0))</f>
        <v/>
      </c>
      <c r="AG24" s="79"/>
      <c r="AH24" s="79"/>
      <c r="AI24" s="81"/>
      <c r="AJ24" s="79">
        <v>60000</v>
      </c>
      <c r="AK24" s="79"/>
      <c r="AL24" s="79"/>
      <c r="AM24" s="82"/>
      <c r="AN24" s="84" t="str">
        <f>IF(A24="","",MAX(0,MIN(AB24,AF24,AJ24)))</f>
        <v/>
      </c>
      <c r="AO24" s="84"/>
      <c r="AP24" s="85"/>
      <c r="AQ24" s="86" t="str">
        <f>IF(A24="","",Y24+AN24)</f>
        <v/>
      </c>
      <c r="AR24" s="87"/>
      <c r="AS24" s="87"/>
      <c r="AT24" s="88"/>
    </row>
    <row r="25" spans="1:46" ht="16.5">
      <c r="A25" s="3" t="s">
        <v>41</v>
      </c>
      <c r="C25" s="3" t="s">
        <v>42</v>
      </c>
      <c r="D25" s="89"/>
      <c r="E25" s="89"/>
      <c r="F25" s="89"/>
      <c r="G25" s="89"/>
      <c r="H25" s="89"/>
      <c r="I25" s="89"/>
      <c r="J25" s="89"/>
      <c r="K25" s="89"/>
      <c r="L25" s="89"/>
      <c r="M25" s="89"/>
      <c r="N25" s="89"/>
      <c r="O25" s="89"/>
      <c r="P25" s="89"/>
      <c r="Q25" s="89"/>
      <c r="R25" s="89"/>
      <c r="S25" s="89"/>
      <c r="T25" s="89"/>
      <c r="U25" s="89"/>
      <c r="V25" s="89"/>
      <c r="W25" s="89"/>
      <c r="X25" s="89"/>
      <c r="Y25" s="90"/>
      <c r="Z25" s="90"/>
      <c r="AA25" s="90"/>
      <c r="AB25" s="89"/>
      <c r="AC25" s="89"/>
      <c r="AD25" s="89"/>
      <c r="AE25" s="89"/>
      <c r="AF25" s="89"/>
      <c r="AG25" s="89"/>
      <c r="AH25" s="89"/>
      <c r="AI25" s="89"/>
      <c r="AJ25" s="89"/>
      <c r="AK25" s="89"/>
      <c r="AL25" s="89"/>
      <c r="AM25" s="89"/>
      <c r="AN25" s="90"/>
      <c r="AO25" s="90"/>
      <c r="AP25" s="90"/>
      <c r="AQ25" s="91"/>
      <c r="AR25" s="91"/>
      <c r="AS25" s="91"/>
      <c r="AT25" s="91"/>
    </row>
    <row r="26" spans="1:46" ht="16.5">
      <c r="A26" s="3" t="s">
        <v>41</v>
      </c>
      <c r="C26" s="3" t="s">
        <v>43</v>
      </c>
      <c r="D26" s="89"/>
      <c r="E26" s="89"/>
      <c r="F26" s="89"/>
      <c r="G26" s="89"/>
      <c r="H26" s="89"/>
      <c r="I26" s="89"/>
      <c r="J26" s="89"/>
      <c r="K26" s="89"/>
      <c r="L26" s="89"/>
      <c r="M26" s="89"/>
      <c r="N26" s="89"/>
      <c r="O26" s="89"/>
      <c r="P26" s="89"/>
      <c r="Q26" s="89"/>
      <c r="R26" s="89"/>
      <c r="S26" s="89"/>
      <c r="T26" s="89"/>
      <c r="U26" s="89"/>
      <c r="V26" s="89"/>
      <c r="W26" s="89"/>
      <c r="X26" s="89"/>
      <c r="Y26" s="90"/>
      <c r="Z26" s="90"/>
      <c r="AA26" s="90"/>
      <c r="AB26" s="89"/>
      <c r="AC26" s="89"/>
      <c r="AD26" s="89"/>
      <c r="AE26" s="89"/>
      <c r="AF26" s="89"/>
      <c r="AG26" s="89"/>
      <c r="AH26" s="89"/>
      <c r="AI26" s="89"/>
      <c r="AJ26" s="89"/>
      <c r="AK26" s="89"/>
      <c r="AL26" s="89"/>
      <c r="AM26" s="89"/>
      <c r="AN26" s="90"/>
      <c r="AO26" s="90"/>
      <c r="AP26" s="90"/>
      <c r="AQ26" s="91"/>
      <c r="AR26" s="91"/>
      <c r="AS26" s="91"/>
      <c r="AT26" s="91"/>
    </row>
    <row r="27" spans="1:46" ht="16.5">
      <c r="A27" s="95" t="s">
        <v>44</v>
      </c>
      <c r="B27" s="95"/>
      <c r="C27" s="3" t="s">
        <v>45</v>
      </c>
      <c r="D27" s="89"/>
      <c r="E27" s="89"/>
      <c r="F27" s="89"/>
      <c r="G27" s="89"/>
      <c r="H27" s="89"/>
      <c r="I27" s="89"/>
      <c r="J27" s="89"/>
      <c r="K27" s="89"/>
      <c r="L27" s="89"/>
      <c r="M27" s="89"/>
      <c r="N27" s="89"/>
      <c r="O27" s="89"/>
      <c r="P27" s="89"/>
      <c r="Q27" s="89"/>
      <c r="R27" s="89"/>
      <c r="S27" s="89"/>
      <c r="T27" s="89"/>
      <c r="U27" s="89"/>
      <c r="V27" s="89"/>
      <c r="W27" s="89"/>
      <c r="X27" s="89"/>
      <c r="Y27" s="90"/>
      <c r="Z27" s="90"/>
      <c r="AA27" s="90"/>
      <c r="AB27" s="89"/>
      <c r="AC27" s="89"/>
      <c r="AD27" s="89"/>
      <c r="AE27" s="89"/>
      <c r="AF27" s="89"/>
      <c r="AG27" s="89"/>
      <c r="AH27" s="89"/>
      <c r="AI27" s="89"/>
      <c r="AJ27" s="89"/>
      <c r="AK27" s="89"/>
      <c r="AL27" s="89"/>
      <c r="AM27" s="89"/>
      <c r="AN27" s="90"/>
      <c r="AO27" s="90"/>
      <c r="AP27" s="90"/>
      <c r="AQ27" s="91"/>
      <c r="AR27" s="91"/>
      <c r="AS27" s="91"/>
      <c r="AT27" s="91"/>
    </row>
    <row r="28" spans="1:46" ht="16.5">
      <c r="A28" s="95" t="s">
        <v>46</v>
      </c>
      <c r="B28" s="95"/>
      <c r="C28" s="3" t="s">
        <v>47</v>
      </c>
    </row>
    <row r="29" spans="1:46" ht="16.5">
      <c r="A29" s="95" t="s">
        <v>48</v>
      </c>
      <c r="B29" s="95"/>
      <c r="C29" s="3" t="s">
        <v>49</v>
      </c>
    </row>
    <row r="30" spans="1:46" ht="20.100000000000001" customHeight="1">
      <c r="A30" s="3" t="s">
        <v>50</v>
      </c>
      <c r="C30" s="3" t="s">
        <v>51</v>
      </c>
      <c r="D30" s="89"/>
    </row>
    <row r="31" spans="1:46" ht="20.100000000000001" customHeight="1">
      <c r="D31" s="89"/>
    </row>
  </sheetData>
  <sheetProtection sheet="1" objects="1" scenarios="1"/>
  <mergeCells count="198">
    <mergeCell ref="AQ24:AT24"/>
    <mergeCell ref="A27:B27"/>
    <mergeCell ref="A28:B28"/>
    <mergeCell ref="A29:B29"/>
    <mergeCell ref="U24:X24"/>
    <mergeCell ref="Y24:AA24"/>
    <mergeCell ref="AB24:AE24"/>
    <mergeCell ref="AF24:AI24"/>
    <mergeCell ref="AJ24:AM24"/>
    <mergeCell ref="AN24:AP24"/>
    <mergeCell ref="AB23:AE23"/>
    <mergeCell ref="AF23:AI23"/>
    <mergeCell ref="AJ23:AM23"/>
    <mergeCell ref="AN23:AP23"/>
    <mergeCell ref="AQ23:AT23"/>
    <mergeCell ref="A24:C24"/>
    <mergeCell ref="E24:G24"/>
    <mergeCell ref="I24:K24"/>
    <mergeCell ref="M24:P24"/>
    <mergeCell ref="Q24:T24"/>
    <mergeCell ref="AB22:AM22"/>
    <mergeCell ref="AN22:AP22"/>
    <mergeCell ref="AQ22:AT22"/>
    <mergeCell ref="A23:C23"/>
    <mergeCell ref="E23:G23"/>
    <mergeCell ref="I23:L23"/>
    <mergeCell ref="M23:P23"/>
    <mergeCell ref="Q23:T23"/>
    <mergeCell ref="U23:X23"/>
    <mergeCell ref="Y23:AA23"/>
    <mergeCell ref="AO20:AO21"/>
    <mergeCell ref="AP20:AT20"/>
    <mergeCell ref="O21:V21"/>
    <mergeCell ref="W21:AE21"/>
    <mergeCell ref="AP21:AT21"/>
    <mergeCell ref="A22:D22"/>
    <mergeCell ref="E22:H22"/>
    <mergeCell ref="I22:L22"/>
    <mergeCell ref="M22:X22"/>
    <mergeCell ref="Y22:AA22"/>
    <mergeCell ref="AI20:AI21"/>
    <mergeCell ref="AJ20:AJ21"/>
    <mergeCell ref="AK20:AK21"/>
    <mergeCell ref="AL20:AL21"/>
    <mergeCell ref="AM20:AM21"/>
    <mergeCell ref="AN20:AN21"/>
    <mergeCell ref="N20:N21"/>
    <mergeCell ref="O20:V20"/>
    <mergeCell ref="W20:AE20"/>
    <mergeCell ref="AF20:AF21"/>
    <mergeCell ref="AG20:AG21"/>
    <mergeCell ref="AH20:AH21"/>
    <mergeCell ref="AK19:AO19"/>
    <mergeCell ref="AP19:AT19"/>
    <mergeCell ref="A20:D21"/>
    <mergeCell ref="G20:G21"/>
    <mergeCell ref="H20:H21"/>
    <mergeCell ref="I20:I21"/>
    <mergeCell ref="J20:J21"/>
    <mergeCell ref="K20:K21"/>
    <mergeCell ref="L20:L21"/>
    <mergeCell ref="M20:M21"/>
    <mergeCell ref="A19:D19"/>
    <mergeCell ref="E19:F19"/>
    <mergeCell ref="G19:M19"/>
    <mergeCell ref="O19:V19"/>
    <mergeCell ref="W19:AE19"/>
    <mergeCell ref="AF19:AJ19"/>
    <mergeCell ref="Y16:AA16"/>
    <mergeCell ref="AB16:AE16"/>
    <mergeCell ref="AF16:AI16"/>
    <mergeCell ref="AJ16:AM16"/>
    <mergeCell ref="AN16:AP16"/>
    <mergeCell ref="AQ16:AT16"/>
    <mergeCell ref="AF15:AI15"/>
    <mergeCell ref="AJ15:AM15"/>
    <mergeCell ref="AN15:AP15"/>
    <mergeCell ref="AQ15:AT15"/>
    <mergeCell ref="A16:C16"/>
    <mergeCell ref="E16:G16"/>
    <mergeCell ref="I16:K16"/>
    <mergeCell ref="M16:P16"/>
    <mergeCell ref="Q16:T16"/>
    <mergeCell ref="U16:X16"/>
    <mergeCell ref="AN14:AP14"/>
    <mergeCell ref="AQ14:AT14"/>
    <mergeCell ref="A15:C15"/>
    <mergeCell ref="E15:G15"/>
    <mergeCell ref="I15:L15"/>
    <mergeCell ref="M15:P15"/>
    <mergeCell ref="Q15:T15"/>
    <mergeCell ref="U15:X15"/>
    <mergeCell ref="Y15:AA15"/>
    <mergeCell ref="AB15:AE15"/>
    <mergeCell ref="A14:D14"/>
    <mergeCell ref="E14:H14"/>
    <mergeCell ref="I14:L14"/>
    <mergeCell ref="M14:X14"/>
    <mergeCell ref="Y14:AA14"/>
    <mergeCell ref="AB14:AM14"/>
    <mergeCell ref="AM12:AM13"/>
    <mergeCell ref="AN12:AN13"/>
    <mergeCell ref="AO12:AO13"/>
    <mergeCell ref="AP12:AT12"/>
    <mergeCell ref="O13:V13"/>
    <mergeCell ref="W13:AE13"/>
    <mergeCell ref="AP13:AT13"/>
    <mergeCell ref="AG12:AG13"/>
    <mergeCell ref="AH12:AH13"/>
    <mergeCell ref="AI12:AI13"/>
    <mergeCell ref="AJ12:AJ13"/>
    <mergeCell ref="AK12:AK13"/>
    <mergeCell ref="AL12:AL13"/>
    <mergeCell ref="L12:L13"/>
    <mergeCell ref="M12:M13"/>
    <mergeCell ref="N12:N13"/>
    <mergeCell ref="O12:V12"/>
    <mergeCell ref="W12:AE12"/>
    <mergeCell ref="AF12:AF13"/>
    <mergeCell ref="A12:D13"/>
    <mergeCell ref="G12:G13"/>
    <mergeCell ref="H12:H13"/>
    <mergeCell ref="I12:I13"/>
    <mergeCell ref="J12:J13"/>
    <mergeCell ref="K12:K13"/>
    <mergeCell ref="AQ8:AT8"/>
    <mergeCell ref="A11:D11"/>
    <mergeCell ref="E11:F11"/>
    <mergeCell ref="G11:M11"/>
    <mergeCell ref="O11:V11"/>
    <mergeCell ref="W11:AE11"/>
    <mergeCell ref="AF11:AJ11"/>
    <mergeCell ref="AK11:AO11"/>
    <mergeCell ref="AP11:AT11"/>
    <mergeCell ref="U8:X8"/>
    <mergeCell ref="Y8:AA8"/>
    <mergeCell ref="AB8:AE8"/>
    <mergeCell ref="AF8:AI8"/>
    <mergeCell ref="AJ8:AM8"/>
    <mergeCell ref="AN8:AP8"/>
    <mergeCell ref="AB7:AE7"/>
    <mergeCell ref="AF7:AI7"/>
    <mergeCell ref="AJ7:AM7"/>
    <mergeCell ref="AN7:AP7"/>
    <mergeCell ref="AQ7:AT7"/>
    <mergeCell ref="A8:C8"/>
    <mergeCell ref="E8:G8"/>
    <mergeCell ref="I8:K8"/>
    <mergeCell ref="M8:P8"/>
    <mergeCell ref="Q8:T8"/>
    <mergeCell ref="AB6:AM6"/>
    <mergeCell ref="AN6:AP6"/>
    <mergeCell ref="AQ6:AT6"/>
    <mergeCell ref="A7:C7"/>
    <mergeCell ref="E7:G7"/>
    <mergeCell ref="I7:L7"/>
    <mergeCell ref="M7:P7"/>
    <mergeCell ref="Q7:T7"/>
    <mergeCell ref="U7:X7"/>
    <mergeCell ref="Y7:AA7"/>
    <mergeCell ref="AO4:AO5"/>
    <mergeCell ref="AP4:AT4"/>
    <mergeCell ref="O5:V5"/>
    <mergeCell ref="W5:AE5"/>
    <mergeCell ref="AP5:AT5"/>
    <mergeCell ref="A6:D6"/>
    <mergeCell ref="E6:H6"/>
    <mergeCell ref="I6:L6"/>
    <mergeCell ref="M6:X6"/>
    <mergeCell ref="Y6:AA6"/>
    <mergeCell ref="AI4:AI5"/>
    <mergeCell ref="AJ4:AJ5"/>
    <mergeCell ref="AK4:AK5"/>
    <mergeCell ref="AL4:AL5"/>
    <mergeCell ref="AM4:AM5"/>
    <mergeCell ref="AN4:AN5"/>
    <mergeCell ref="N4:N5"/>
    <mergeCell ref="O4:V4"/>
    <mergeCell ref="W4:AE4"/>
    <mergeCell ref="AF4:AF5"/>
    <mergeCell ref="AG4:AG5"/>
    <mergeCell ref="AH4:AH5"/>
    <mergeCell ref="AK3:AO3"/>
    <mergeCell ref="AP3:AT3"/>
    <mergeCell ref="A4:D5"/>
    <mergeCell ref="G4:G5"/>
    <mergeCell ref="H4:H5"/>
    <mergeCell ref="I4:I5"/>
    <mergeCell ref="J4:J5"/>
    <mergeCell ref="K4:K5"/>
    <mergeCell ref="L4:L5"/>
    <mergeCell ref="M4:M5"/>
    <mergeCell ref="A3:D3"/>
    <mergeCell ref="E3:F3"/>
    <mergeCell ref="G3:M3"/>
    <mergeCell ref="O3:V3"/>
    <mergeCell ref="W3:AE3"/>
    <mergeCell ref="AF3:AJ3"/>
  </mergeCells>
  <phoneticPr fontId="3"/>
  <printOptions horizontalCentered="1" verticalCentered="1"/>
  <pageMargins left="0.43307086614173229" right="0.43307086614173229" top="0.74803149606299213" bottom="0.23622047244094491" header="0.51181102362204722" footer="0.31496062992125984"/>
  <pageSetup paperSize="9" orientation="landscape" r:id="rId1"/>
  <headerFooter>
    <oddHeader>&amp;L&amp;"ＭＳ 明朝,標準"&amp;12（別紙様式）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209550</xdr:colOff>
                    <xdr:row>2</xdr:row>
                    <xdr:rowOff>285750</xdr:rowOff>
                  </from>
                  <to>
                    <xdr:col>5</xdr:col>
                    <xdr:colOff>0</xdr:colOff>
                    <xdr:row>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209550</xdr:colOff>
                    <xdr:row>3</xdr:row>
                    <xdr:rowOff>238125</xdr:rowOff>
                  </from>
                  <to>
                    <xdr:col>5</xdr:col>
                    <xdr:colOff>0</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209550</xdr:colOff>
                    <xdr:row>10</xdr:row>
                    <xdr:rowOff>285750</xdr:rowOff>
                  </from>
                  <to>
                    <xdr:col>5</xdr:col>
                    <xdr:colOff>0</xdr:colOff>
                    <xdr:row>12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209550</xdr:colOff>
                    <xdr:row>11</xdr:row>
                    <xdr:rowOff>238125</xdr:rowOff>
                  </from>
                  <to>
                    <xdr:col>5</xdr:col>
                    <xdr:colOff>0</xdr:colOff>
                    <xdr:row>13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209550</xdr:colOff>
                    <xdr:row>18</xdr:row>
                    <xdr:rowOff>285750</xdr:rowOff>
                  </from>
                  <to>
                    <xdr:col>5</xdr:col>
                    <xdr:colOff>0</xdr:colOff>
                    <xdr:row>20</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209550</xdr:colOff>
                    <xdr:row>19</xdr:row>
                    <xdr:rowOff>238125</xdr:rowOff>
                  </from>
                  <to>
                    <xdr:col>5</xdr:col>
                    <xdr:colOff>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拓也</dc:creator>
  <cp:lastModifiedBy>足立　拓也</cp:lastModifiedBy>
  <dcterms:created xsi:type="dcterms:W3CDTF">2015-06-05T18:19:34Z</dcterms:created>
  <dcterms:modified xsi:type="dcterms:W3CDTF">2026-03-31T12:11:23Z</dcterms:modified>
</cp:coreProperties>
</file>