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9.176.19\組織\産業経済部\商工振興課\03 商工振興係\03 商工金融\R6\03セーフティーネット\☆丹波市　申請様式\★2024.12.1以降　５号様式\"/>
    </mc:Choice>
  </mc:AlternateContent>
  <xr:revisionPtr revIDLastSave="0" documentId="8_{581A6973-D03D-4039-BBA0-12295F0766F8}" xr6:coauthVersionLast="36" xr6:coauthVersionMax="36" xr10:uidLastSave="{00000000-0000-0000-0000-000000000000}"/>
  <bookViews>
    <workbookView xWindow="0" yWindow="0" windowWidth="20490" windowHeight="5940" xr2:uid="{3709DB5A-E305-45FE-BE41-4753A32AB984}"/>
  </bookViews>
  <sheets>
    <sheet name="算出根拠" sheetId="1" r:id="rId1"/>
  </sheets>
  <definedNames>
    <definedName name="_xlnm.Print_Area" localSheetId="0">算出根拠!$A$1:$AC$52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S33" i="1"/>
  <c r="N33" i="1"/>
  <c r="W35" i="1" l="1"/>
  <c r="O40" i="1" s="1"/>
  <c r="W34" i="1"/>
  <c r="O38" i="1" s="1"/>
  <c r="W30" i="1"/>
  <c r="D40" i="1" s="1"/>
  <c r="W29" i="1"/>
  <c r="D38" i="1" s="1"/>
  <c r="W39" i="1" s="1"/>
  <c r="X23" i="1"/>
  <c r="X17" i="1"/>
  <c r="I33" i="1" l="1"/>
  <c r="J11" i="1" l="1"/>
</calcChain>
</file>

<file path=xl/sharedStrings.xml><?xml version="1.0" encoding="utf-8"?>
<sst xmlns="http://schemas.openxmlformats.org/spreadsheetml/2006/main" count="132" uniqueCount="68">
  <si>
    <t>中小企業信用保険法第２条第５項第５号の規定による認定に係る売上高等の算出根拠</t>
    <phoneticPr fontId="1"/>
  </si>
  <si>
    <t>（表１：事業が属する業種毎の最近１年間の売上高）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</si>
  <si>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</si>
  <si>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</si>
  <si>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</si>
  <si>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</si>
  <si>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業種（※１）</t>
    <rPh sb="0" eb="2">
      <t>ギョウシュ</t>
    </rPh>
    <phoneticPr fontId="1"/>
  </si>
  <si>
    <t>最近１年間の売上高</t>
    <rPh sb="0" eb="2">
      <t>サイキン</t>
    </rPh>
    <rPh sb="3" eb="5">
      <t>ネンカン</t>
    </rPh>
    <rPh sb="6" eb="9">
      <t>ウリアゲダカ</t>
    </rPh>
    <phoneticPr fontId="1"/>
  </si>
  <si>
    <t>業</t>
    <rPh sb="0" eb="1">
      <t>ギョウ</t>
    </rPh>
    <phoneticPr fontId="1"/>
  </si>
  <si>
    <t>円</t>
    <rPh sb="0" eb="1">
      <t>エン</t>
    </rPh>
    <phoneticPr fontId="1"/>
  </si>
  <si>
    <t>％</t>
    <phoneticPr fontId="1"/>
  </si>
  <si>
    <t>企業全体の売上高</t>
    <rPh sb="0" eb="2">
      <t>キギョウ</t>
    </rPh>
    <rPh sb="2" eb="4">
      <t>ゼンタイ</t>
    </rPh>
    <rPh sb="5" eb="8">
      <t>ウリアゲダカ</t>
    </rPh>
    <phoneticPr fontId="1"/>
  </si>
  <si>
    <t>※１：</t>
    <phoneticPr fontId="1"/>
  </si>
  <si>
    <t>細分類業種名</t>
    <rPh sb="0" eb="3">
      <t>サイブンルイ</t>
    </rPh>
    <rPh sb="3" eb="5">
      <t>ギョウシュ</t>
    </rPh>
    <rPh sb="5" eb="6">
      <t>メイ</t>
    </rPh>
    <phoneticPr fontId="1"/>
  </si>
  <si>
    <t>細分類番号</t>
    <rPh sb="0" eb="5">
      <t>サイブンルイバンゴウ</t>
    </rPh>
    <phoneticPr fontId="1"/>
  </si>
  <si>
    <t>（単位：円）</t>
    <phoneticPr fontId="1"/>
  </si>
  <si>
    <t>（単位：円）</t>
    <rPh sb="1" eb="3">
      <t>タンイ</t>
    </rPh>
    <rPh sb="4" eb="5">
      <t>エン</t>
    </rPh>
    <phoneticPr fontId="1"/>
  </si>
  <si>
    <t>【Ｂ】</t>
    <phoneticPr fontId="1"/>
  </si>
  <si>
    <t>【Ａ】</t>
    <phoneticPr fontId="1"/>
  </si>
  <si>
    <t>（注）</t>
    <rPh sb="1" eb="2">
      <t>チュウ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</si>
  <si>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</si>
  <si>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</si>
  <si>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</si>
  <si>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</si>
  <si>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（令和</t>
    <rPh sb="1" eb="3">
      <t>レイワ</t>
    </rPh>
    <phoneticPr fontId="1"/>
  </si>
  <si>
    <t>～</t>
    <phoneticPr fontId="1"/>
  </si>
  <si>
    <t>）</t>
    <phoneticPr fontId="1"/>
  </si>
  <si>
    <t>月</t>
    <rPh sb="0" eb="1">
      <t>ツキ</t>
    </rPh>
    <phoneticPr fontId="1"/>
  </si>
  <si>
    <t>％</t>
    <phoneticPr fontId="1"/>
  </si>
  <si>
    <t>【ｅ】</t>
    <phoneticPr fontId="1"/>
  </si>
  <si>
    <t>【Ｅ】</t>
    <phoneticPr fontId="1"/>
  </si>
  <si>
    <t>①原油等の平均仕入単価</t>
    <rPh sb="1" eb="4">
      <t>ゲンユトウ</t>
    </rPh>
    <rPh sb="5" eb="9">
      <t>ヘイキンシイ</t>
    </rPh>
    <rPh sb="9" eb="11">
      <t>タンカ</t>
    </rPh>
    <phoneticPr fontId="1"/>
  </si>
  <si>
    <t>÷</t>
    <phoneticPr fontId="1"/>
  </si>
  <si>
    <t>上昇率</t>
    <rPh sb="0" eb="2">
      <t>ジョウショウ</t>
    </rPh>
    <rPh sb="2" eb="3">
      <t>リツ</t>
    </rPh>
    <phoneticPr fontId="1"/>
  </si>
  <si>
    <t>≧20％</t>
    <phoneticPr fontId="1"/>
  </si>
  <si>
    <t>最近１か月間の売上原価</t>
    <rPh sb="0" eb="2">
      <t>サイキン</t>
    </rPh>
    <rPh sb="4" eb="6">
      <t>ゲツカン</t>
    </rPh>
    <rPh sb="7" eb="9">
      <t>ウリアゲ</t>
    </rPh>
    <rPh sb="9" eb="11">
      <t>ゲンカ</t>
    </rPh>
    <phoneticPr fontId="1"/>
  </si>
  <si>
    <t>【Ｃ】</t>
    <phoneticPr fontId="1"/>
  </si>
  <si>
    <t>【Ｓ】</t>
    <phoneticPr fontId="1"/>
  </si>
  <si>
    <t>依存率</t>
    <rPh sb="0" eb="2">
      <t>イゾン</t>
    </rPh>
    <rPh sb="2" eb="3">
      <t>リツ</t>
    </rPh>
    <phoneticPr fontId="1"/>
  </si>
  <si>
    <t>（表２：企業全体に係る原油等の最近１か月間の仕入単価の上昇）</t>
    <rPh sb="1" eb="2">
      <t>ヒョウ</t>
    </rPh>
    <rPh sb="4" eb="8">
      <t>キギョウゼンタイ</t>
    </rPh>
    <rPh sb="9" eb="10">
      <t>カカ</t>
    </rPh>
    <rPh sb="11" eb="14">
      <t>ゲンユトウ</t>
    </rPh>
    <rPh sb="15" eb="17">
      <t>サイキン</t>
    </rPh>
    <rPh sb="19" eb="21">
      <t>ゲツカン</t>
    </rPh>
    <rPh sb="22" eb="24">
      <t>シイ</t>
    </rPh>
    <rPh sb="24" eb="26">
      <t>タンカ</t>
    </rPh>
    <rPh sb="27" eb="29">
      <t>ジョウショウ</t>
    </rPh>
    <phoneticPr fontId="1"/>
  </si>
  <si>
    <t>（表３：企業全体の売上原価に占める原油等の仕入価格の割合）</t>
    <rPh sb="1" eb="2">
      <t>ヒョウ</t>
    </rPh>
    <rPh sb="4" eb="8">
      <t>キギョウゼンタイ</t>
    </rPh>
    <rPh sb="9" eb="13">
      <t>ウリアゲゲンカ</t>
    </rPh>
    <rPh sb="14" eb="15">
      <t>シ</t>
    </rPh>
    <rPh sb="17" eb="20">
      <t>ゲンユトウ</t>
    </rPh>
    <rPh sb="21" eb="23">
      <t>シイ</t>
    </rPh>
    <rPh sb="23" eb="25">
      <t>カカク</t>
    </rPh>
    <rPh sb="26" eb="28">
      <t>ワリアイ</t>
    </rPh>
    <phoneticPr fontId="1"/>
  </si>
  <si>
    <t>売上高</t>
    <rPh sb="0" eb="3">
      <t>ウリアゲダカ</t>
    </rPh>
    <phoneticPr fontId="1"/>
  </si>
  <si>
    <t>＝</t>
    <phoneticPr fontId="1"/>
  </si>
  <si>
    <t>×100-100＝</t>
    <phoneticPr fontId="1"/>
  </si>
  <si>
    <t>×100＝</t>
    <phoneticPr fontId="1"/>
  </si>
  <si>
    <t>÷</t>
    <phoneticPr fontId="1"/>
  </si>
  <si>
    <t>【ａ】</t>
    <phoneticPr fontId="1"/>
  </si>
  <si>
    <t>【ｂ】</t>
    <phoneticPr fontId="1"/>
  </si>
  <si>
    <t>３か月間の合計</t>
    <rPh sb="2" eb="4">
      <t>ゲツカン</t>
    </rPh>
    <rPh sb="5" eb="7">
      <t>ゴウケイ</t>
    </rPh>
    <phoneticPr fontId="1"/>
  </si>
  <si>
    <t>（表５：企業全体の製品等価格への転嫁の状況）</t>
    <rPh sb="1" eb="2">
      <t>ヒョウ</t>
    </rPh>
    <rPh sb="4" eb="8">
      <t>キギョウゼンタイ</t>
    </rPh>
    <rPh sb="9" eb="14">
      <t>セイヒントウカカク</t>
    </rPh>
    <rPh sb="16" eb="18">
      <t>テンカ</t>
    </rPh>
    <rPh sb="19" eb="21">
      <t>ジョウキョウ</t>
    </rPh>
    <phoneticPr fontId="1"/>
  </si>
  <si>
    <t>＞0</t>
    <phoneticPr fontId="1"/>
  </si>
  <si>
    <t>円</t>
    <rPh sb="0" eb="1">
      <t>エン</t>
    </rPh>
    <phoneticPr fontId="1"/>
  </si>
  <si>
    <t>Ｐ</t>
    <phoneticPr fontId="1"/>
  </si>
  <si>
    <t>－</t>
    <phoneticPr fontId="1"/>
  </si>
  <si>
    <t>（添付書類）様式第5-ロ-①</t>
    <phoneticPr fontId="1"/>
  </si>
  <si>
    <t>申請にあたっては、営んでいる事業が全て指定業種に属することが疎明できる書類等（例えば、取り扱っている</t>
    <rPh sb="0" eb="2">
      <t>シンセイ</t>
    </rPh>
    <rPh sb="9" eb="10">
      <t>イトナ</t>
    </rPh>
    <rPh sb="14" eb="16">
      <t>ジギョウ</t>
    </rPh>
    <rPh sb="17" eb="18">
      <t>スベ</t>
    </rPh>
    <rPh sb="19" eb="23">
      <t>シテイギョウシュ</t>
    </rPh>
    <rPh sb="24" eb="25">
      <t>ゾク</t>
    </rPh>
    <rPh sb="30" eb="32">
      <t>ソメイ</t>
    </rPh>
    <rPh sb="35" eb="37">
      <t>ショルイ</t>
    </rPh>
    <phoneticPr fontId="1"/>
  </si>
  <si>
    <t>製品・サービス等を疎明できる書類、許認可証など）や、上記の売上高が分かる書類等（例えば、試算表や売上</t>
    <rPh sb="0" eb="2">
      <t>セイヒン</t>
    </rPh>
    <rPh sb="7" eb="8">
      <t>トウ</t>
    </rPh>
    <rPh sb="9" eb="11">
      <t>ソメイ</t>
    </rPh>
    <rPh sb="14" eb="16">
      <t>ショルイ</t>
    </rPh>
    <rPh sb="17" eb="18">
      <t>キョ</t>
    </rPh>
    <rPh sb="18" eb="20">
      <t>ニンカ</t>
    </rPh>
    <rPh sb="20" eb="21">
      <t>ショウ</t>
    </rPh>
    <phoneticPr fontId="1"/>
  </si>
  <si>
    <t>台帳など）の提出が必要。</t>
    <rPh sb="0" eb="2">
      <t>ダイチョウ</t>
    </rPh>
    <rPh sb="6" eb="8">
      <t>テイシュツ</t>
    </rPh>
    <rPh sb="9" eb="11">
      <t>ヒツヨウ</t>
    </rPh>
    <phoneticPr fontId="1"/>
  </si>
  <si>
    <t>構成比</t>
    <rPh sb="0" eb="3">
      <t>コウセイヒ</t>
    </rPh>
    <phoneticPr fontId="1"/>
  </si>
  <si>
    <t>最近１か月間の原油等の平均仕入単価</t>
    <rPh sb="0" eb="2">
      <t>サイキン</t>
    </rPh>
    <rPh sb="4" eb="6">
      <t>ゲツカン</t>
    </rPh>
    <rPh sb="7" eb="10">
      <t>ゲンユトウ</t>
    </rPh>
    <rPh sb="11" eb="13">
      <t>ヘイキン</t>
    </rPh>
    <rPh sb="13" eb="15">
      <t>シイ</t>
    </rPh>
    <rPh sb="15" eb="17">
      <t>タンカ</t>
    </rPh>
    <phoneticPr fontId="1"/>
  </si>
  <si>
    <t>前年同月の原油等の平均仕入単価</t>
    <rPh sb="0" eb="4">
      <t>ゼンネンドウゲツ</t>
    </rPh>
    <rPh sb="5" eb="8">
      <t>ゲンユトウ</t>
    </rPh>
    <rPh sb="9" eb="11">
      <t>ヘイキン</t>
    </rPh>
    <rPh sb="11" eb="13">
      <t>シイ</t>
    </rPh>
    <rPh sb="13" eb="15">
      <t>タンカ</t>
    </rPh>
    <phoneticPr fontId="1"/>
  </si>
  <si>
    <t>（表４：企業全体の原油等の仕入額および売上高）</t>
    <rPh sb="1" eb="2">
      <t>ヒョウ</t>
    </rPh>
    <rPh sb="4" eb="8">
      <t>キギョウゼンタイ</t>
    </rPh>
    <rPh sb="9" eb="12">
      <t>ゲンユトウ</t>
    </rPh>
    <rPh sb="13" eb="15">
      <t>シイレ</t>
    </rPh>
    <rPh sb="15" eb="16">
      <t>ガク</t>
    </rPh>
    <rPh sb="19" eb="21">
      <t>ウリアゲ</t>
    </rPh>
    <rPh sb="21" eb="22">
      <t>タカ</t>
    </rPh>
    <phoneticPr fontId="1"/>
  </si>
  <si>
    <t>①最近３か月間の原油等の仕入額および売上高</t>
    <rPh sb="1" eb="3">
      <t>サイキン</t>
    </rPh>
    <rPh sb="5" eb="7">
      <t>ゲツカン</t>
    </rPh>
    <rPh sb="8" eb="11">
      <t>ゲンユトウ</t>
    </rPh>
    <rPh sb="12" eb="14">
      <t>シイレ</t>
    </rPh>
    <rPh sb="14" eb="15">
      <t>ガク</t>
    </rPh>
    <rPh sb="18" eb="21">
      <t>ウリアゲダカ</t>
    </rPh>
    <phoneticPr fontId="1"/>
  </si>
  <si>
    <t>原油等の仕入額</t>
    <rPh sb="0" eb="3">
      <t>ゲンユトウ</t>
    </rPh>
    <rPh sb="4" eb="6">
      <t>シイレ</t>
    </rPh>
    <rPh sb="6" eb="7">
      <t>ガク</t>
    </rPh>
    <phoneticPr fontId="1"/>
  </si>
  <si>
    <t>①の期間に対応する前年同期の仕入額および売上高</t>
    <rPh sb="12" eb="13">
      <t>キ</t>
    </rPh>
    <rPh sb="14" eb="16">
      <t>シイ</t>
    </rPh>
    <rPh sb="16" eb="17">
      <t>ガク</t>
    </rPh>
    <phoneticPr fontId="1"/>
  </si>
  <si>
    <t>業種欄には、営んでいる全ての事業が属する業種（日本標準産業分類の細分類番号と細分類業種名）を記載。</t>
    <rPh sb="0" eb="2">
      <t>ギョウシュ</t>
    </rPh>
    <rPh sb="2" eb="3">
      <t>ラン</t>
    </rPh>
    <rPh sb="6" eb="7">
      <t>イトナ</t>
    </rPh>
    <rPh sb="11" eb="12">
      <t>スベ</t>
    </rPh>
    <rPh sb="14" eb="16">
      <t>ジギョウ</t>
    </rPh>
    <rPh sb="17" eb="18">
      <t>ゾク</t>
    </rPh>
    <rPh sb="20" eb="22">
      <t>ギョウシュ</t>
    </rPh>
    <rPh sb="23" eb="25">
      <t>ニホン</t>
    </rPh>
    <rPh sb="25" eb="31">
      <t>ヒョウジュンサンギョウブンルイ</t>
    </rPh>
    <rPh sb="32" eb="35">
      <t>サイブンルイ</t>
    </rPh>
    <rPh sb="38" eb="44">
      <t>サイブンルイギョウシュナ</t>
    </rPh>
    <rPh sb="46" eb="48">
      <t>キサイ</t>
    </rPh>
    <phoneticPr fontId="1"/>
  </si>
  <si>
    <t>細分類業種は全て指定業種に該当することが必要。</t>
    <rPh sb="0" eb="3">
      <t>サイブンルイ</t>
    </rPh>
    <rPh sb="3" eb="5">
      <t>ギョウシュ</t>
    </rPh>
    <rPh sb="6" eb="7">
      <t>スベ</t>
    </rPh>
    <rPh sb="8" eb="12">
      <t>シテイギョウシュ</t>
    </rPh>
    <rPh sb="13" eb="15">
      <t>ガイトウ</t>
    </rPh>
    <rPh sb="20" eb="22">
      <t>ヒツヨウ</t>
    </rPh>
    <phoneticPr fontId="1"/>
  </si>
  <si>
    <t>【Ｃ】の売上原価に対応する原油等の仕入額</t>
    <rPh sb="4" eb="8">
      <t>ウリアゲゲンカ</t>
    </rPh>
    <rPh sb="9" eb="11">
      <t>タイオウ</t>
    </rPh>
    <rPh sb="13" eb="16">
      <t>ゲンユトウ</t>
    </rPh>
    <rPh sb="17" eb="19">
      <t>シイ</t>
    </rPh>
    <rPh sb="19" eb="2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</si>
</sst>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.0_ "/>
    <numFmt numFmtId="178" formatCode="#,##0.0_);[Red]\(#,##0.0\)"/>
    <numFmt numFmtId="179" formatCode="#,##0_);[Red]\(#,##0\)"/>
    <numFmt numFmtId="180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 shrinkToFit="1"/>
    </xf>
    <xf numFmtId="38" fontId="0" fillId="0" borderId="0" xfId="1" applyFont="1" applyBorder="1" applyAlignment="1" applyProtection="1">
      <alignment vertical="center" shrinkToFit="1"/>
    </xf>
    <xf numFmtId="177" fontId="0" fillId="0" borderId="0" xfId="0" applyNumberFormat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shrinkToFit="1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9" fontId="2" fillId="0" borderId="4" xfId="1" applyNumberFormat="1" applyFont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178" fontId="0" fillId="0" borderId="0" xfId="0" applyNumberFormat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178" fontId="0" fillId="0" borderId="0" xfId="0" applyNumberFormat="1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vertical="center"/>
    </xf>
    <xf numFmtId="180" fontId="0" fillId="0" borderId="0" xfId="0" applyNumberFormat="1" applyFill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179" fontId="0" fillId="0" borderId="4" xfId="0" applyNumberFormat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179" fontId="2" fillId="2" borderId="3" xfId="0" applyNumberFormat="1" applyFont="1" applyFill="1" applyBorder="1" applyAlignment="1" applyProtection="1">
      <alignment vertical="center" shrinkToFit="1"/>
      <protection locked="0"/>
    </xf>
    <xf numFmtId="179" fontId="2" fillId="2" borderId="6" xfId="0" applyNumberFormat="1" applyFont="1" applyFill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vertical="center" shrinkToFit="1"/>
      <protection locked="0"/>
    </xf>
    <xf numFmtId="3" fontId="2" fillId="0" borderId="1" xfId="0" applyNumberFormat="1" applyFont="1" applyBorder="1" applyAlignment="1" applyProtection="1">
      <alignment horizontal="right" vertical="center" shrinkToFit="1"/>
    </xf>
    <xf numFmtId="3" fontId="2" fillId="0" borderId="3" xfId="0" applyNumberFormat="1" applyFont="1" applyBorder="1" applyAlignment="1" applyProtection="1">
      <alignment horizontal="right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2" fillId="0" borderId="1" xfId="0" applyNumberFormat="1" applyFont="1" applyFill="1" applyBorder="1" applyAlignment="1" applyProtection="1">
      <alignment vertical="center" shrinkToFit="1"/>
    </xf>
    <xf numFmtId="180" fontId="0" fillId="0" borderId="1" xfId="0" applyNumberFormat="1" applyFill="1" applyBorder="1" applyAlignment="1" applyProtection="1">
      <alignment vertical="center" shrinkToFit="1"/>
    </xf>
    <xf numFmtId="180" fontId="0" fillId="0" borderId="3" xfId="0" applyNumberForma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2" fillId="0" borderId="20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5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right" vertical="center" indent="2"/>
    </xf>
    <xf numFmtId="0" fontId="2" fillId="0" borderId="1" xfId="0" applyFont="1" applyBorder="1" applyAlignment="1" applyProtection="1">
      <alignment horizontal="right" vertical="center" indent="2"/>
    </xf>
    <xf numFmtId="3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2" fillId="2" borderId="3" xfId="0" applyNumberFormat="1" applyFont="1" applyFill="1" applyBorder="1" applyAlignment="1" applyProtection="1">
      <alignment horizontal="right" vertical="center" shrinkToFit="1"/>
      <protection locked="0"/>
    </xf>
    <xf numFmtId="17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6" xfId="1" applyNumberFormat="1" applyFont="1" applyFill="1" applyBorder="1" applyAlignment="1" applyProtection="1">
      <alignment horizontal="center" vertical="center" shrinkToFit="1"/>
      <protection locked="0"/>
    </xf>
    <xf numFmtId="179" fontId="0" fillId="2" borderId="6" xfId="0" applyNumberFormat="1" applyFill="1" applyBorder="1" applyAlignment="1" applyProtection="1">
      <alignment horizontal="center" vertical="center" shrinkToFit="1"/>
      <protection locked="0"/>
    </xf>
    <xf numFmtId="179" fontId="0" fillId="0" borderId="6" xfId="0" applyNumberFormat="1" applyBorder="1" applyAlignment="1" applyProtection="1">
      <alignment horizontal="center" vertical="center" shrinkToFit="1"/>
      <protection locked="0"/>
    </xf>
    <xf numFmtId="179" fontId="0" fillId="0" borderId="6" xfId="0" applyNumberFormat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9" fontId="2" fillId="0" borderId="1" xfId="0" applyNumberFormat="1" applyFont="1" applyBorder="1" applyAlignment="1" applyProtection="1">
      <alignment horizontal="right" vertical="center" indent="2"/>
    </xf>
    <xf numFmtId="0" fontId="5" fillId="0" borderId="14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177" fontId="2" fillId="0" borderId="24" xfId="0" applyNumberFormat="1" applyFont="1" applyBorder="1" applyAlignment="1" applyProtection="1">
      <alignment vertical="center" shrinkToFit="1"/>
    </xf>
    <xf numFmtId="177" fontId="0" fillId="0" borderId="6" xfId="0" applyNumberFormat="1" applyBorder="1" applyAlignment="1" applyProtection="1">
      <alignment vertical="center" shrinkToFit="1"/>
    </xf>
    <xf numFmtId="177" fontId="0" fillId="0" borderId="25" xfId="0" applyNumberFormat="1" applyBorder="1" applyAlignment="1" applyProtection="1">
      <alignment vertical="center" shrinkToFit="1"/>
    </xf>
    <xf numFmtId="177" fontId="0" fillId="0" borderId="23" xfId="0" applyNumberFormat="1" applyBorder="1" applyAlignment="1" applyProtection="1">
      <alignment vertical="center" shrinkToFit="1"/>
    </xf>
    <xf numFmtId="177" fontId="0" fillId="0" borderId="26" xfId="0" applyNumberFormat="1" applyBorder="1" applyAlignment="1" applyProtection="1">
      <alignment vertical="center" shrinkToFit="1"/>
    </xf>
    <xf numFmtId="177" fontId="0" fillId="0" borderId="27" xfId="0" applyNumberFormat="1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176" fontId="2" fillId="2" borderId="3" xfId="0" applyNumberFormat="1" applyFont="1" applyFill="1" applyBorder="1" applyAlignment="1" applyProtection="1">
      <alignment vertical="center" shrinkToFit="1"/>
      <protection locked="0"/>
    </xf>
    <xf numFmtId="176" fontId="2" fillId="2" borderId="6" xfId="0" applyNumberFormat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9" fontId="2" fillId="0" borderId="4" xfId="1" applyNumberFormat="1" applyFont="1" applyBorder="1" applyAlignment="1" applyProtection="1">
      <alignment vertical="center" shrinkToFit="1"/>
    </xf>
    <xf numFmtId="179" fontId="0" fillId="0" borderId="4" xfId="0" applyNumberFormat="1" applyBorder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9BD1-F51A-4A16-A0B8-BE9E4E6DA58B}">
  <dimension ref="A1:BD52"/>
  <sheetViews>
    <sheetView tabSelected="1" view="pageBreakPreview" topLeftCell="A10" zoomScaleNormal="100" zoomScaleSheetLayoutView="100" workbookViewId="0">
      <selection activeCell="A23" sqref="A23:D23"/>
    </sheetView>
  </sheetViews>
  <sheetFormatPr defaultRowHeight="18.75" x14ac:dyDescent="0.4"/>
  <cols>
    <col min="1" max="29" width="3.375" style="1" customWidth="1"/>
    <col min="30" max="41" width="3.375" style="63" customWidth="1"/>
    <col min="42" max="56" width="9" style="63"/>
  </cols>
  <sheetData>
    <row r="1" spans="1:29" x14ac:dyDescent="0.4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4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4">
      <c r="A5" s="166" t="s">
        <v>24</v>
      </c>
      <c r="B5" s="167"/>
      <c r="C5" s="2"/>
      <c r="D5" s="6" t="s">
        <v>4</v>
      </c>
      <c r="E5" s="2"/>
      <c r="F5" s="6" t="s">
        <v>3</v>
      </c>
      <c r="G5" s="7" t="s">
        <v>25</v>
      </c>
      <c r="H5" s="166" t="s">
        <v>5</v>
      </c>
      <c r="I5" s="167"/>
      <c r="J5" s="2"/>
      <c r="K5" s="6" t="s">
        <v>4</v>
      </c>
      <c r="L5" s="2"/>
      <c r="M5" s="6" t="s">
        <v>3</v>
      </c>
      <c r="N5" s="8" t="s">
        <v>26</v>
      </c>
      <c r="P5" s="6"/>
      <c r="R5" s="5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4">
      <c r="A6" s="93" t="s">
        <v>6</v>
      </c>
      <c r="B6" s="93"/>
      <c r="C6" s="93"/>
      <c r="D6" s="93"/>
      <c r="E6" s="93"/>
      <c r="F6" s="93"/>
      <c r="G6" s="93"/>
      <c r="H6" s="93"/>
      <c r="I6" s="140"/>
      <c r="J6" s="150" t="s">
        <v>7</v>
      </c>
      <c r="K6" s="151"/>
      <c r="L6" s="152"/>
      <c r="M6" s="152"/>
      <c r="N6" s="152"/>
      <c r="O6" s="152"/>
      <c r="P6" s="152"/>
      <c r="Q6" s="152"/>
      <c r="R6" s="152"/>
      <c r="S6" s="153"/>
      <c r="T6" s="150" t="s">
        <v>58</v>
      </c>
      <c r="U6" s="151"/>
      <c r="V6" s="151"/>
      <c r="W6" s="151"/>
      <c r="X6" s="151"/>
      <c r="Y6" s="151"/>
      <c r="Z6" s="151"/>
      <c r="AA6" s="151"/>
      <c r="AB6" s="151"/>
      <c r="AC6" s="163"/>
    </row>
    <row r="7" spans="1:29" x14ac:dyDescent="0.4">
      <c r="A7" s="158" t="s">
        <v>14</v>
      </c>
      <c r="B7" s="159"/>
      <c r="C7" s="160" t="s">
        <v>13</v>
      </c>
      <c r="D7" s="161"/>
      <c r="E7" s="161"/>
      <c r="F7" s="161"/>
      <c r="G7" s="161"/>
      <c r="H7" s="161"/>
      <c r="I7" s="162"/>
      <c r="J7" s="154" t="s">
        <v>15</v>
      </c>
      <c r="K7" s="155"/>
      <c r="L7" s="156"/>
      <c r="M7" s="156"/>
      <c r="N7" s="156"/>
      <c r="O7" s="156"/>
      <c r="P7" s="156"/>
      <c r="Q7" s="156"/>
      <c r="R7" s="156"/>
      <c r="S7" s="157"/>
      <c r="T7" s="164"/>
      <c r="U7" s="95"/>
      <c r="V7" s="95"/>
      <c r="W7" s="95"/>
      <c r="X7" s="95"/>
      <c r="Y7" s="95"/>
      <c r="Z7" s="95"/>
      <c r="AA7" s="95"/>
      <c r="AB7" s="95"/>
      <c r="AC7" s="165"/>
    </row>
    <row r="8" spans="1:29" x14ac:dyDescent="0.4">
      <c r="A8" s="87"/>
      <c r="B8" s="88"/>
      <c r="C8" s="89"/>
      <c r="D8" s="89"/>
      <c r="E8" s="89"/>
      <c r="F8" s="89"/>
      <c r="G8" s="89"/>
      <c r="H8" s="92" t="s">
        <v>8</v>
      </c>
      <c r="I8" s="93"/>
      <c r="J8" s="126"/>
      <c r="K8" s="126"/>
      <c r="L8" s="126"/>
      <c r="M8" s="126"/>
      <c r="N8" s="126"/>
      <c r="O8" s="126"/>
      <c r="P8" s="127"/>
      <c r="Q8" s="127"/>
      <c r="R8" s="92" t="s">
        <v>9</v>
      </c>
      <c r="S8" s="93"/>
      <c r="T8" s="181"/>
      <c r="U8" s="182"/>
      <c r="V8" s="182"/>
      <c r="W8" s="182"/>
      <c r="X8" s="182"/>
      <c r="Y8" s="183"/>
      <c r="Z8" s="183"/>
      <c r="AA8" s="183"/>
      <c r="AB8" s="124" t="s">
        <v>10</v>
      </c>
      <c r="AC8" s="125"/>
    </row>
    <row r="9" spans="1:29" x14ac:dyDescent="0.4">
      <c r="A9" s="87"/>
      <c r="B9" s="88"/>
      <c r="C9" s="89"/>
      <c r="D9" s="89"/>
      <c r="E9" s="89"/>
      <c r="F9" s="89"/>
      <c r="G9" s="89"/>
      <c r="H9" s="92" t="s">
        <v>8</v>
      </c>
      <c r="I9" s="93"/>
      <c r="J9" s="126"/>
      <c r="K9" s="126"/>
      <c r="L9" s="126"/>
      <c r="M9" s="126"/>
      <c r="N9" s="126"/>
      <c r="O9" s="126"/>
      <c r="P9" s="127"/>
      <c r="Q9" s="127"/>
      <c r="R9" s="92" t="s">
        <v>9</v>
      </c>
      <c r="S9" s="93"/>
      <c r="T9" s="181"/>
      <c r="U9" s="182"/>
      <c r="V9" s="182"/>
      <c r="W9" s="182"/>
      <c r="X9" s="182"/>
      <c r="Y9" s="183"/>
      <c r="Z9" s="183"/>
      <c r="AA9" s="183"/>
      <c r="AB9" s="124" t="s">
        <v>10</v>
      </c>
      <c r="AC9" s="125"/>
    </row>
    <row r="10" spans="1:29" x14ac:dyDescent="0.4">
      <c r="A10" s="87"/>
      <c r="B10" s="88"/>
      <c r="C10" s="89"/>
      <c r="D10" s="89"/>
      <c r="E10" s="89"/>
      <c r="F10" s="89"/>
      <c r="G10" s="89"/>
      <c r="H10" s="92" t="s">
        <v>8</v>
      </c>
      <c r="I10" s="93"/>
      <c r="J10" s="126"/>
      <c r="K10" s="126"/>
      <c r="L10" s="126"/>
      <c r="M10" s="126"/>
      <c r="N10" s="126"/>
      <c r="O10" s="126"/>
      <c r="P10" s="127"/>
      <c r="Q10" s="127"/>
      <c r="R10" s="92" t="s">
        <v>9</v>
      </c>
      <c r="S10" s="93"/>
      <c r="T10" s="181"/>
      <c r="U10" s="182"/>
      <c r="V10" s="182"/>
      <c r="W10" s="182"/>
      <c r="X10" s="182"/>
      <c r="Y10" s="183"/>
      <c r="Z10" s="183"/>
      <c r="AA10" s="183"/>
      <c r="AB10" s="124" t="s">
        <v>10</v>
      </c>
      <c r="AC10" s="125"/>
    </row>
    <row r="11" spans="1:29" x14ac:dyDescent="0.4">
      <c r="A11" s="93" t="s">
        <v>11</v>
      </c>
      <c r="B11" s="93"/>
      <c r="C11" s="93"/>
      <c r="D11" s="93"/>
      <c r="E11" s="93"/>
      <c r="F11" s="93"/>
      <c r="G11" s="93"/>
      <c r="H11" s="93"/>
      <c r="I11" s="140"/>
      <c r="J11" s="90" t="str">
        <f>IF(J8="","",SUM(J8:Q10))</f>
        <v/>
      </c>
      <c r="K11" s="90"/>
      <c r="L11" s="90"/>
      <c r="M11" s="90"/>
      <c r="N11" s="90"/>
      <c r="O11" s="90"/>
      <c r="P11" s="91"/>
      <c r="Q11" s="91"/>
      <c r="R11" s="92" t="s">
        <v>9</v>
      </c>
      <c r="S11" s="93"/>
      <c r="T11" s="136">
        <v>1</v>
      </c>
      <c r="U11" s="125"/>
      <c r="V11" s="125"/>
      <c r="W11" s="125"/>
      <c r="X11" s="125"/>
      <c r="Y11" s="125"/>
      <c r="Z11" s="125"/>
      <c r="AA11" s="125"/>
      <c r="AB11" s="125"/>
      <c r="AC11" s="125"/>
    </row>
    <row r="12" spans="1:29" x14ac:dyDescent="0.4">
      <c r="A12" s="94" t="s">
        <v>12</v>
      </c>
      <c r="B12" s="94"/>
      <c r="C12" s="10" t="s">
        <v>65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5" customHeight="1" x14ac:dyDescent="0.4">
      <c r="A13" s="12"/>
      <c r="B13" s="12"/>
      <c r="C13" s="13" t="s">
        <v>66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5" customHeight="1" x14ac:dyDescent="0.4">
      <c r="A14" s="12"/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8" customHeight="1" thickBot="1" x14ac:dyDescent="0.45">
      <c r="A15" s="3" t="s">
        <v>39</v>
      </c>
      <c r="B15" s="3"/>
      <c r="C15" s="3"/>
      <c r="D15" s="3"/>
      <c r="E15" s="3"/>
      <c r="F15" s="3"/>
      <c r="G15" s="3"/>
      <c r="H15" s="43"/>
      <c r="I15" s="44"/>
      <c r="J15" s="44"/>
      <c r="K15" s="44"/>
      <c r="L15" s="44"/>
      <c r="M15" s="44"/>
      <c r="N15" s="55"/>
      <c r="O15" s="3"/>
      <c r="P15" s="3"/>
      <c r="Q15" s="16"/>
      <c r="R15" s="16"/>
      <c r="S15" s="16"/>
      <c r="T15" s="16"/>
      <c r="U15" s="16"/>
      <c r="V15" s="3"/>
      <c r="W15" s="3"/>
      <c r="X15" s="3"/>
      <c r="Y15" s="3"/>
      <c r="Z15" s="3"/>
      <c r="AA15" s="3"/>
      <c r="AB15" s="40"/>
      <c r="AC15" s="40"/>
    </row>
    <row r="16" spans="1:29" ht="18.75" customHeight="1" x14ac:dyDescent="0.4">
      <c r="A16" s="114" t="s">
        <v>59</v>
      </c>
      <c r="B16" s="191"/>
      <c r="C16" s="191"/>
      <c r="D16" s="191"/>
      <c r="E16" s="191"/>
      <c r="F16" s="191"/>
      <c r="G16" s="191"/>
      <c r="H16" s="191"/>
      <c r="I16" s="117"/>
      <c r="J16" s="3"/>
      <c r="K16" s="114" t="s">
        <v>60</v>
      </c>
      <c r="L16" s="115"/>
      <c r="M16" s="116"/>
      <c r="N16" s="116"/>
      <c r="O16" s="116"/>
      <c r="P16" s="116"/>
      <c r="Q16" s="116"/>
      <c r="R16" s="116"/>
      <c r="S16" s="117"/>
      <c r="T16" s="3"/>
      <c r="U16" s="3"/>
      <c r="V16" s="3"/>
      <c r="W16" s="3"/>
      <c r="X16" s="168" t="s">
        <v>33</v>
      </c>
      <c r="Y16" s="169"/>
      <c r="Z16" s="169"/>
      <c r="AA16" s="170"/>
      <c r="AB16" s="14"/>
      <c r="AC16" s="14"/>
    </row>
    <row r="17" spans="1:36" ht="18.75" customHeight="1" x14ac:dyDescent="0.4">
      <c r="A17" s="142"/>
      <c r="B17" s="144"/>
      <c r="C17" s="144"/>
      <c r="D17" s="144"/>
      <c r="E17" s="51" t="s">
        <v>4</v>
      </c>
      <c r="F17" s="138"/>
      <c r="G17" s="138"/>
      <c r="H17" s="139"/>
      <c r="I17" s="52" t="s">
        <v>27</v>
      </c>
      <c r="K17" s="142"/>
      <c r="L17" s="143"/>
      <c r="M17" s="144"/>
      <c r="N17" s="144"/>
      <c r="O17" s="46" t="s">
        <v>4</v>
      </c>
      <c r="P17" s="141" t="str">
        <f>IF(F17="","",F17)</f>
        <v/>
      </c>
      <c r="Q17" s="141"/>
      <c r="R17" s="141"/>
      <c r="S17" s="47" t="s">
        <v>27</v>
      </c>
      <c r="T17" s="50"/>
      <c r="U17" s="50"/>
      <c r="X17" s="118" t="str">
        <f>IFERROR(ROUNDDOWN(C18/M18*100-100,1),"")</f>
        <v/>
      </c>
      <c r="Y17" s="119"/>
      <c r="Z17" s="119"/>
      <c r="AA17" s="122" t="s">
        <v>28</v>
      </c>
      <c r="AB17" s="145" t="s">
        <v>34</v>
      </c>
      <c r="AC17" s="146"/>
    </row>
    <row r="18" spans="1:36" ht="18" customHeight="1" thickBot="1" x14ac:dyDescent="0.45">
      <c r="A18" s="83" t="s">
        <v>30</v>
      </c>
      <c r="B18" s="84"/>
      <c r="C18" s="129"/>
      <c r="D18" s="130"/>
      <c r="E18" s="130"/>
      <c r="F18" s="130"/>
      <c r="G18" s="131"/>
      <c r="H18" s="132"/>
      <c r="I18" s="36" t="s">
        <v>9</v>
      </c>
      <c r="J18" s="35" t="s">
        <v>32</v>
      </c>
      <c r="K18" s="83" t="s">
        <v>29</v>
      </c>
      <c r="L18" s="100"/>
      <c r="M18" s="128"/>
      <c r="N18" s="128"/>
      <c r="O18" s="128"/>
      <c r="P18" s="128"/>
      <c r="Q18" s="128"/>
      <c r="R18" s="128"/>
      <c r="S18" s="25" t="s">
        <v>9</v>
      </c>
      <c r="T18" s="188" t="s">
        <v>43</v>
      </c>
      <c r="U18" s="189"/>
      <c r="V18" s="189"/>
      <c r="W18" s="190"/>
      <c r="X18" s="120"/>
      <c r="Y18" s="121"/>
      <c r="Z18" s="121"/>
      <c r="AA18" s="137"/>
      <c r="AB18" s="147"/>
      <c r="AC18" s="146"/>
    </row>
    <row r="19" spans="1:36" ht="15" customHeight="1" x14ac:dyDescent="0.4">
      <c r="A19" s="17"/>
      <c r="B19" s="17"/>
      <c r="C19" s="17"/>
      <c r="D19" s="3"/>
      <c r="E19" s="3"/>
      <c r="F19" s="3"/>
      <c r="G19" s="3"/>
      <c r="H19" s="42"/>
      <c r="I19" s="17"/>
      <c r="J19" s="17"/>
      <c r="K19" s="17"/>
      <c r="L19" s="17"/>
      <c r="M19" s="3"/>
      <c r="N19" s="3"/>
      <c r="O19" s="3"/>
      <c r="P19" s="3"/>
      <c r="Q19" s="3"/>
      <c r="R19" s="38"/>
      <c r="S19" s="38"/>
      <c r="T19" s="38"/>
      <c r="U19" s="38"/>
      <c r="V19" s="56"/>
      <c r="W19" s="56"/>
      <c r="X19" s="5"/>
      <c r="Y19" s="5"/>
      <c r="Z19" s="5"/>
      <c r="AA19" s="5"/>
      <c r="AB19" s="5"/>
      <c r="AC19" s="5"/>
    </row>
    <row r="20" spans="1:36" ht="18" customHeight="1" x14ac:dyDescent="0.4">
      <c r="A20" s="3" t="s">
        <v>40</v>
      </c>
      <c r="B20" s="3"/>
      <c r="C20" s="3"/>
      <c r="D20" s="3"/>
      <c r="E20" s="3"/>
      <c r="F20" s="3"/>
      <c r="G20" s="3"/>
      <c r="H20" s="43"/>
      <c r="I20" s="44"/>
      <c r="J20" s="44"/>
      <c r="K20" s="44"/>
      <c r="L20" s="44"/>
      <c r="M20" s="44"/>
      <c r="N20" s="55"/>
      <c r="O20" s="3"/>
      <c r="P20" s="3"/>
      <c r="Q20" s="16"/>
      <c r="R20" s="16"/>
      <c r="S20" s="16"/>
      <c r="T20" s="16"/>
      <c r="U20" s="16"/>
      <c r="V20" s="3"/>
      <c r="W20" s="3"/>
      <c r="X20" s="3"/>
      <c r="Y20" s="3"/>
      <c r="Z20" s="3"/>
      <c r="AA20" s="3"/>
      <c r="AB20" s="40"/>
      <c r="AC20" s="40"/>
    </row>
    <row r="21" spans="1:36" ht="18.75" customHeight="1" thickBot="1" x14ac:dyDescent="0.45">
      <c r="A21" s="3" t="s">
        <v>31</v>
      </c>
      <c r="B21" s="12"/>
      <c r="C21" s="13"/>
      <c r="D21" s="14"/>
      <c r="E21" s="14"/>
      <c r="F21" s="14"/>
      <c r="G21" s="14"/>
      <c r="H21" s="14"/>
      <c r="I21" s="1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4"/>
      <c r="X21" s="14"/>
      <c r="Y21" s="14"/>
      <c r="Z21" s="14"/>
      <c r="AA21" s="14"/>
      <c r="AB21" s="14"/>
      <c r="AC21" s="14"/>
    </row>
    <row r="22" spans="1:36" ht="18.75" customHeight="1" x14ac:dyDescent="0.4">
      <c r="A22" s="114" t="s">
        <v>67</v>
      </c>
      <c r="B22" s="115"/>
      <c r="C22" s="116"/>
      <c r="D22" s="116"/>
      <c r="E22" s="116"/>
      <c r="F22" s="116"/>
      <c r="G22" s="116"/>
      <c r="H22" s="116"/>
      <c r="I22" s="117"/>
      <c r="J22" s="3"/>
      <c r="K22" s="178" t="s">
        <v>35</v>
      </c>
      <c r="L22" s="179"/>
      <c r="M22" s="179"/>
      <c r="N22" s="179"/>
      <c r="O22" s="179"/>
      <c r="P22" s="179"/>
      <c r="Q22" s="179"/>
      <c r="R22" s="179"/>
      <c r="S22" s="180"/>
      <c r="T22" s="3"/>
      <c r="U22" s="3"/>
      <c r="V22" s="3"/>
      <c r="W22" s="3"/>
      <c r="X22" s="168" t="s">
        <v>38</v>
      </c>
      <c r="Y22" s="169"/>
      <c r="Z22" s="169"/>
      <c r="AA22" s="170"/>
      <c r="AB22" s="14"/>
      <c r="AC22" s="14"/>
    </row>
    <row r="23" spans="1:36" ht="18.75" customHeight="1" x14ac:dyDescent="0.4">
      <c r="A23" s="97"/>
      <c r="B23" s="111"/>
      <c r="C23" s="111"/>
      <c r="D23" s="111"/>
      <c r="E23" s="51" t="s">
        <v>4</v>
      </c>
      <c r="F23" s="112"/>
      <c r="G23" s="112"/>
      <c r="H23" s="113"/>
      <c r="I23" s="47" t="s">
        <v>27</v>
      </c>
      <c r="K23" s="97"/>
      <c r="L23" s="111"/>
      <c r="M23" s="111"/>
      <c r="N23" s="111"/>
      <c r="O23" s="51" t="s">
        <v>4</v>
      </c>
      <c r="P23" s="112"/>
      <c r="Q23" s="112"/>
      <c r="R23" s="113"/>
      <c r="S23" s="47" t="s">
        <v>27</v>
      </c>
      <c r="T23" s="45"/>
      <c r="U23" s="45"/>
      <c r="X23" s="184" t="str">
        <f>IFERROR(ROUNDDOWN(C24/M24*100,1),"")</f>
        <v/>
      </c>
      <c r="Y23" s="185"/>
      <c r="Z23" s="185"/>
      <c r="AA23" s="122" t="s">
        <v>10</v>
      </c>
      <c r="AB23" s="145" t="s">
        <v>34</v>
      </c>
      <c r="AC23" s="146"/>
    </row>
    <row r="24" spans="1:36" ht="18" customHeight="1" thickBot="1" x14ac:dyDescent="0.45">
      <c r="A24" s="83" t="s">
        <v>37</v>
      </c>
      <c r="B24" s="100"/>
      <c r="C24" s="129"/>
      <c r="D24" s="130"/>
      <c r="E24" s="130"/>
      <c r="F24" s="130"/>
      <c r="G24" s="131"/>
      <c r="H24" s="132"/>
      <c r="I24" s="41" t="s">
        <v>9</v>
      </c>
      <c r="J24" s="74" t="s">
        <v>45</v>
      </c>
      <c r="K24" s="83" t="s">
        <v>36</v>
      </c>
      <c r="L24" s="84"/>
      <c r="M24" s="128"/>
      <c r="N24" s="128"/>
      <c r="O24" s="128"/>
      <c r="P24" s="128"/>
      <c r="Q24" s="128"/>
      <c r="R24" s="128"/>
      <c r="S24" s="25" t="s">
        <v>9</v>
      </c>
      <c r="T24" s="188" t="s">
        <v>44</v>
      </c>
      <c r="U24" s="192"/>
      <c r="V24" s="192"/>
      <c r="W24" s="190"/>
      <c r="X24" s="186"/>
      <c r="Y24" s="187"/>
      <c r="Z24" s="187"/>
      <c r="AA24" s="123"/>
      <c r="AB24" s="147"/>
      <c r="AC24" s="146"/>
    </row>
    <row r="25" spans="1:36" ht="15" customHeight="1" x14ac:dyDescent="0.4">
      <c r="A25" s="58"/>
      <c r="B25" s="58"/>
      <c r="C25" s="9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60"/>
      <c r="O25" s="60"/>
      <c r="P25" s="60"/>
      <c r="Q25" s="61"/>
      <c r="R25" s="17"/>
      <c r="S25" s="17"/>
      <c r="T25" s="17"/>
      <c r="U25" s="6"/>
      <c r="V25" s="62"/>
      <c r="W25" s="62"/>
      <c r="X25" s="5"/>
      <c r="Y25" s="5"/>
      <c r="Z25" s="5"/>
      <c r="AA25" s="5"/>
      <c r="AB25" s="5"/>
      <c r="AC25" s="5"/>
    </row>
    <row r="26" spans="1:36" ht="18" customHeight="1" x14ac:dyDescent="0.4">
      <c r="A26" s="3" t="s">
        <v>61</v>
      </c>
      <c r="B26" s="3"/>
      <c r="C26" s="3"/>
      <c r="D26" s="3"/>
      <c r="E26" s="3"/>
      <c r="F26" s="3"/>
      <c r="G26" s="3"/>
      <c r="H26" s="43"/>
      <c r="I26" s="44"/>
      <c r="J26" s="44"/>
      <c r="K26" s="44"/>
      <c r="L26" s="44"/>
      <c r="M26" s="44"/>
      <c r="N26" s="55"/>
      <c r="O26" s="3"/>
      <c r="P26" s="3"/>
      <c r="Q26" s="16"/>
      <c r="R26" s="16"/>
      <c r="S26" s="16"/>
      <c r="T26" s="16"/>
      <c r="U26" s="16"/>
      <c r="V26" s="3"/>
      <c r="W26" s="3"/>
      <c r="X26" s="3"/>
      <c r="Y26" s="3"/>
      <c r="Z26" s="3"/>
      <c r="AA26" s="3"/>
      <c r="AB26" s="40"/>
      <c r="AC26" s="40"/>
    </row>
    <row r="27" spans="1:36" ht="18" customHeight="1" x14ac:dyDescent="0.4">
      <c r="A27" s="3" t="s">
        <v>62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49" t="s">
        <v>16</v>
      </c>
      <c r="X27" s="177"/>
      <c r="Y27" s="177"/>
      <c r="Z27" s="177"/>
      <c r="AA27" s="177"/>
      <c r="AB27" s="177"/>
      <c r="AC27" s="177"/>
    </row>
    <row r="28" spans="1:36" ht="18" customHeight="1" x14ac:dyDescent="0.4">
      <c r="A28" s="99"/>
      <c r="B28" s="100"/>
      <c r="C28" s="100"/>
      <c r="D28" s="100"/>
      <c r="E28" s="108"/>
      <c r="F28" s="97"/>
      <c r="G28" s="98"/>
      <c r="H28" s="22" t="s">
        <v>4</v>
      </c>
      <c r="I28" s="23"/>
      <c r="J28" s="24" t="s">
        <v>27</v>
      </c>
      <c r="K28" s="97"/>
      <c r="L28" s="98"/>
      <c r="M28" s="75" t="s">
        <v>4</v>
      </c>
      <c r="N28" s="23"/>
      <c r="O28" s="24" t="s">
        <v>27</v>
      </c>
      <c r="P28" s="97"/>
      <c r="Q28" s="98"/>
      <c r="R28" s="75" t="s">
        <v>4</v>
      </c>
      <c r="S28" s="23"/>
      <c r="T28" s="24" t="s">
        <v>27</v>
      </c>
      <c r="U28" s="133" t="s">
        <v>48</v>
      </c>
      <c r="V28" s="134"/>
      <c r="W28" s="134"/>
      <c r="X28" s="134"/>
      <c r="Y28" s="134"/>
      <c r="Z28" s="134"/>
      <c r="AA28" s="134"/>
      <c r="AB28" s="134"/>
      <c r="AC28" s="135"/>
      <c r="AD28" s="104"/>
      <c r="AE28" s="105"/>
      <c r="AF28" s="105"/>
      <c r="AG28" s="105"/>
      <c r="AH28" s="105"/>
      <c r="AI28" s="105"/>
      <c r="AJ28" s="105"/>
    </row>
    <row r="29" spans="1:36" ht="18" customHeight="1" x14ac:dyDescent="0.4">
      <c r="A29" s="99" t="s">
        <v>63</v>
      </c>
      <c r="B29" s="100"/>
      <c r="C29" s="100"/>
      <c r="D29" s="100"/>
      <c r="E29" s="108"/>
      <c r="F29" s="78"/>
      <c r="G29" s="79"/>
      <c r="H29" s="79"/>
      <c r="I29" s="79"/>
      <c r="J29" s="25" t="s">
        <v>9</v>
      </c>
      <c r="K29" s="78"/>
      <c r="L29" s="79"/>
      <c r="M29" s="79"/>
      <c r="N29" s="79"/>
      <c r="O29" s="25" t="s">
        <v>9</v>
      </c>
      <c r="P29" s="78"/>
      <c r="Q29" s="79"/>
      <c r="R29" s="79"/>
      <c r="S29" s="79"/>
      <c r="T29" s="25" t="s">
        <v>9</v>
      </c>
      <c r="U29" s="106" t="s">
        <v>18</v>
      </c>
      <c r="V29" s="107"/>
      <c r="W29" s="101" t="str">
        <f>IF(F29="","",F29+K29+P29)</f>
        <v/>
      </c>
      <c r="X29" s="102"/>
      <c r="Y29" s="103"/>
      <c r="Z29" s="103"/>
      <c r="AA29" s="103"/>
      <c r="AB29" s="103"/>
      <c r="AC29" s="49" t="s">
        <v>9</v>
      </c>
      <c r="AD29" s="64"/>
      <c r="AE29" s="64"/>
      <c r="AF29" s="65"/>
      <c r="AG29" s="66"/>
      <c r="AH29" s="66"/>
      <c r="AI29" s="66"/>
      <c r="AJ29" s="64"/>
    </row>
    <row r="30" spans="1:36" ht="18" customHeight="1" x14ac:dyDescent="0.4">
      <c r="A30" s="99" t="s">
        <v>41</v>
      </c>
      <c r="B30" s="100"/>
      <c r="C30" s="100"/>
      <c r="D30" s="100"/>
      <c r="E30" s="108"/>
      <c r="F30" s="78"/>
      <c r="G30" s="79"/>
      <c r="H30" s="79"/>
      <c r="I30" s="79"/>
      <c r="J30" s="25" t="s">
        <v>9</v>
      </c>
      <c r="K30" s="78"/>
      <c r="L30" s="79"/>
      <c r="M30" s="79"/>
      <c r="N30" s="79"/>
      <c r="O30" s="25" t="s">
        <v>9</v>
      </c>
      <c r="P30" s="78"/>
      <c r="Q30" s="79"/>
      <c r="R30" s="79"/>
      <c r="S30" s="79"/>
      <c r="T30" s="25" t="s">
        <v>9</v>
      </c>
      <c r="U30" s="99" t="s">
        <v>17</v>
      </c>
      <c r="V30" s="100"/>
      <c r="W30" s="101" t="str">
        <f>IF(F30="","",F30+K30+P30)</f>
        <v/>
      </c>
      <c r="X30" s="102"/>
      <c r="Y30" s="103"/>
      <c r="Z30" s="103"/>
      <c r="AA30" s="103"/>
      <c r="AB30" s="103"/>
      <c r="AC30" s="48" t="s">
        <v>9</v>
      </c>
      <c r="AD30" s="64"/>
      <c r="AE30" s="64"/>
      <c r="AF30" s="65"/>
      <c r="AG30" s="66"/>
      <c r="AH30" s="66"/>
      <c r="AI30" s="66"/>
      <c r="AJ30" s="64"/>
    </row>
    <row r="31" spans="1:36" ht="11.25" customHeight="1" x14ac:dyDescent="0.4">
      <c r="A31" s="30"/>
      <c r="B31" s="3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3"/>
      <c r="P31" s="33"/>
      <c r="Q31" s="34"/>
      <c r="R31" s="27"/>
      <c r="S31" s="27"/>
      <c r="T31" s="27"/>
      <c r="U31" s="26"/>
      <c r="V31" s="28"/>
      <c r="W31" s="28"/>
      <c r="X31" s="29"/>
      <c r="Y31" s="37"/>
      <c r="Z31" s="37"/>
      <c r="AA31" s="37"/>
      <c r="AB31" s="29"/>
      <c r="AC31" s="29"/>
    </row>
    <row r="32" spans="1:36" ht="18" customHeight="1" x14ac:dyDescent="0.4">
      <c r="A32" s="1" t="s">
        <v>64</v>
      </c>
      <c r="W32" s="109" t="s">
        <v>16</v>
      </c>
      <c r="X32" s="110"/>
      <c r="Y32" s="110"/>
      <c r="Z32" s="110"/>
      <c r="AA32" s="110"/>
      <c r="AB32" s="110"/>
      <c r="AC32" s="110"/>
    </row>
    <row r="33" spans="1:36" ht="18" customHeight="1" x14ac:dyDescent="0.4">
      <c r="A33" s="99"/>
      <c r="B33" s="100"/>
      <c r="C33" s="100"/>
      <c r="D33" s="100"/>
      <c r="E33" s="108"/>
      <c r="F33" s="97"/>
      <c r="G33" s="98"/>
      <c r="H33" s="22" t="s">
        <v>4</v>
      </c>
      <c r="I33" s="57" t="str">
        <f>IF(I28="","",I28)</f>
        <v/>
      </c>
      <c r="J33" s="24" t="s">
        <v>27</v>
      </c>
      <c r="K33" s="97"/>
      <c r="L33" s="98"/>
      <c r="M33" s="22" t="s">
        <v>4</v>
      </c>
      <c r="N33" s="57" t="str">
        <f>IF(N28="","",N28)</f>
        <v/>
      </c>
      <c r="O33" s="24" t="s">
        <v>27</v>
      </c>
      <c r="P33" s="97"/>
      <c r="Q33" s="98"/>
      <c r="R33" s="22" t="s">
        <v>4</v>
      </c>
      <c r="S33" s="57" t="str">
        <f>IF(S28="","",S28)</f>
        <v/>
      </c>
      <c r="T33" s="24" t="s">
        <v>27</v>
      </c>
      <c r="U33" s="133" t="s">
        <v>48</v>
      </c>
      <c r="V33" s="134"/>
      <c r="W33" s="134"/>
      <c r="X33" s="134"/>
      <c r="Y33" s="134"/>
      <c r="Z33" s="134"/>
      <c r="AA33" s="134"/>
      <c r="AB33" s="134"/>
      <c r="AC33" s="135"/>
      <c r="AD33" s="104"/>
      <c r="AE33" s="105"/>
      <c r="AF33" s="105"/>
      <c r="AG33" s="105"/>
      <c r="AH33" s="105"/>
      <c r="AI33" s="105"/>
      <c r="AJ33" s="105"/>
    </row>
    <row r="34" spans="1:36" ht="18" customHeight="1" x14ac:dyDescent="0.4">
      <c r="A34" s="99" t="s">
        <v>63</v>
      </c>
      <c r="B34" s="100"/>
      <c r="C34" s="100"/>
      <c r="D34" s="100"/>
      <c r="E34" s="108"/>
      <c r="F34" s="78"/>
      <c r="G34" s="79"/>
      <c r="H34" s="79"/>
      <c r="I34" s="79"/>
      <c r="J34" s="25" t="s">
        <v>9</v>
      </c>
      <c r="K34" s="78"/>
      <c r="L34" s="79"/>
      <c r="M34" s="79"/>
      <c r="N34" s="79"/>
      <c r="O34" s="25" t="s">
        <v>9</v>
      </c>
      <c r="P34" s="78"/>
      <c r="Q34" s="79"/>
      <c r="R34" s="79"/>
      <c r="S34" s="79"/>
      <c r="T34" s="25" t="s">
        <v>9</v>
      </c>
      <c r="U34" s="106" t="s">
        <v>46</v>
      </c>
      <c r="V34" s="107"/>
      <c r="W34" s="101" t="str">
        <f>IF(F34="","",F34+K34+P34)</f>
        <v/>
      </c>
      <c r="X34" s="102"/>
      <c r="Y34" s="103"/>
      <c r="Z34" s="103"/>
      <c r="AA34" s="103"/>
      <c r="AB34" s="103"/>
      <c r="AC34" s="49" t="s">
        <v>9</v>
      </c>
      <c r="AD34" s="64"/>
      <c r="AE34" s="64"/>
      <c r="AF34" s="65"/>
      <c r="AG34" s="66"/>
      <c r="AH34" s="66"/>
      <c r="AI34" s="66"/>
      <c r="AJ34" s="64"/>
    </row>
    <row r="35" spans="1:36" ht="18" customHeight="1" x14ac:dyDescent="0.4">
      <c r="A35" s="99" t="s">
        <v>41</v>
      </c>
      <c r="B35" s="100"/>
      <c r="C35" s="100"/>
      <c r="D35" s="100"/>
      <c r="E35" s="108"/>
      <c r="F35" s="78"/>
      <c r="G35" s="79"/>
      <c r="H35" s="79"/>
      <c r="I35" s="79"/>
      <c r="J35" s="25" t="s">
        <v>9</v>
      </c>
      <c r="K35" s="78"/>
      <c r="L35" s="79"/>
      <c r="M35" s="79"/>
      <c r="N35" s="79"/>
      <c r="O35" s="25" t="s">
        <v>9</v>
      </c>
      <c r="P35" s="78"/>
      <c r="Q35" s="79"/>
      <c r="R35" s="79"/>
      <c r="S35" s="79"/>
      <c r="T35" s="25" t="s">
        <v>9</v>
      </c>
      <c r="U35" s="99" t="s">
        <v>47</v>
      </c>
      <c r="V35" s="100"/>
      <c r="W35" s="101" t="str">
        <f>IF(F35="","",F35+K35+P35)</f>
        <v/>
      </c>
      <c r="X35" s="102"/>
      <c r="Y35" s="103"/>
      <c r="Z35" s="103"/>
      <c r="AA35" s="103"/>
      <c r="AB35" s="103"/>
      <c r="AC35" s="48" t="s">
        <v>9</v>
      </c>
      <c r="AD35" s="64"/>
      <c r="AE35" s="64"/>
      <c r="AF35" s="65"/>
      <c r="AG35" s="66"/>
      <c r="AH35" s="66"/>
      <c r="AI35" s="66"/>
      <c r="AJ35" s="64"/>
    </row>
    <row r="36" spans="1:36" ht="18" customHeight="1" x14ac:dyDescent="0.4">
      <c r="A36" s="6"/>
      <c r="B36" s="17"/>
      <c r="C36" s="17"/>
      <c r="D36" s="17"/>
      <c r="E36" s="67"/>
      <c r="F36" s="67"/>
      <c r="G36" s="68"/>
      <c r="H36" s="69"/>
      <c r="I36" s="69"/>
      <c r="J36" s="9"/>
      <c r="K36" s="9"/>
      <c r="L36" s="68"/>
      <c r="M36" s="69"/>
      <c r="N36" s="69"/>
      <c r="O36" s="9"/>
      <c r="P36" s="9"/>
      <c r="Q36" s="68"/>
      <c r="R36" s="69"/>
      <c r="S36" s="69"/>
      <c r="T36" s="9"/>
      <c r="U36" s="9"/>
      <c r="V36" s="59"/>
      <c r="W36" s="68"/>
      <c r="X36" s="69"/>
      <c r="Y36" s="69"/>
      <c r="Z36" s="69"/>
      <c r="AA36" s="69"/>
      <c r="AB36" s="69"/>
      <c r="AC36" s="17"/>
      <c r="AD36" s="64"/>
      <c r="AE36" s="64"/>
      <c r="AF36" s="65"/>
      <c r="AG36" s="66"/>
      <c r="AH36" s="66"/>
      <c r="AI36" s="66"/>
      <c r="AJ36" s="64"/>
    </row>
    <row r="37" spans="1:36" ht="19.5" thickBot="1" x14ac:dyDescent="0.45">
      <c r="A37" s="3" t="s">
        <v>49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"/>
      <c r="W37" s="17"/>
      <c r="X37" s="3"/>
      <c r="Y37" s="17"/>
      <c r="Z37" s="17"/>
      <c r="AA37" s="6"/>
      <c r="AB37" s="3"/>
      <c r="AC37" s="3"/>
    </row>
    <row r="38" spans="1:36" x14ac:dyDescent="0.4">
      <c r="A38" s="3"/>
      <c r="B38" s="95" t="s">
        <v>18</v>
      </c>
      <c r="C38" s="96"/>
      <c r="D38" s="195" t="str">
        <f>W29</f>
        <v/>
      </c>
      <c r="E38" s="196"/>
      <c r="F38" s="196"/>
      <c r="G38" s="196"/>
      <c r="H38" s="39" t="s">
        <v>51</v>
      </c>
      <c r="I38" s="3"/>
      <c r="J38" s="193" t="s">
        <v>53</v>
      </c>
      <c r="K38" s="197"/>
      <c r="L38" s="3"/>
      <c r="M38" s="95" t="s">
        <v>46</v>
      </c>
      <c r="N38" s="96"/>
      <c r="O38" s="195" t="str">
        <f>W34</f>
        <v/>
      </c>
      <c r="P38" s="196"/>
      <c r="Q38" s="196"/>
      <c r="R38" s="196"/>
      <c r="S38" s="39" t="s">
        <v>51</v>
      </c>
      <c r="T38" s="3"/>
      <c r="U38" s="193" t="s">
        <v>42</v>
      </c>
      <c r="V38" s="194"/>
      <c r="W38" s="168" t="s">
        <v>52</v>
      </c>
      <c r="X38" s="169"/>
      <c r="Y38" s="169"/>
      <c r="Z38" s="169"/>
      <c r="AA38" s="170"/>
    </row>
    <row r="39" spans="1:36" ht="6" customHeight="1" x14ac:dyDescent="0.4">
      <c r="A39" s="70"/>
      <c r="B39" s="39"/>
      <c r="C39" s="53"/>
      <c r="D39" s="54"/>
      <c r="E39" s="71"/>
      <c r="F39" s="71"/>
      <c r="G39" s="71"/>
      <c r="H39" s="71"/>
      <c r="I39" s="39"/>
      <c r="J39" s="197"/>
      <c r="K39" s="197"/>
      <c r="L39" s="70"/>
      <c r="M39" s="39"/>
      <c r="N39" s="53"/>
      <c r="O39" s="54"/>
      <c r="P39" s="71"/>
      <c r="Q39" s="71"/>
      <c r="R39" s="71"/>
      <c r="S39" s="71"/>
      <c r="T39" s="39"/>
      <c r="U39" s="194"/>
      <c r="V39" s="194"/>
      <c r="W39" s="171" t="str">
        <f>IFERROR(ROUNDDOWN((D38/D40)-(O38/O40),1),"")</f>
        <v/>
      </c>
      <c r="X39" s="172"/>
      <c r="Y39" s="172"/>
      <c r="Z39" s="172"/>
      <c r="AA39" s="173"/>
      <c r="AB39" s="80" t="s">
        <v>50</v>
      </c>
      <c r="AC39" s="81"/>
    </row>
    <row r="40" spans="1:36" ht="19.5" thickBot="1" x14ac:dyDescent="0.45">
      <c r="A40" s="3"/>
      <c r="B40" s="95" t="s">
        <v>17</v>
      </c>
      <c r="C40" s="96"/>
      <c r="D40" s="195" t="str">
        <f>W30</f>
        <v/>
      </c>
      <c r="E40" s="196"/>
      <c r="F40" s="196"/>
      <c r="G40" s="196"/>
      <c r="H40" s="39" t="s">
        <v>51</v>
      </c>
      <c r="I40" s="3"/>
      <c r="J40" s="197"/>
      <c r="K40" s="197"/>
      <c r="L40" s="3"/>
      <c r="M40" s="95" t="s">
        <v>47</v>
      </c>
      <c r="N40" s="96"/>
      <c r="O40" s="195" t="str">
        <f>W35</f>
        <v/>
      </c>
      <c r="P40" s="196"/>
      <c r="Q40" s="196"/>
      <c r="R40" s="196"/>
      <c r="S40" s="39" t="s">
        <v>51</v>
      </c>
      <c r="T40" s="3"/>
      <c r="U40" s="194"/>
      <c r="V40" s="194"/>
      <c r="W40" s="174"/>
      <c r="X40" s="175"/>
      <c r="Y40" s="175"/>
      <c r="Z40" s="175"/>
      <c r="AA40" s="176"/>
      <c r="AB40" s="82"/>
      <c r="AC40" s="81"/>
    </row>
    <row r="41" spans="1:36" ht="18.75" customHeight="1" x14ac:dyDescent="0.4">
      <c r="A41" s="16"/>
      <c r="B41" s="16"/>
      <c r="C41" s="16"/>
      <c r="D41" s="16"/>
      <c r="E41" s="6"/>
      <c r="F41" s="6"/>
      <c r="G41" s="17"/>
      <c r="H41" s="18"/>
      <c r="I41" s="19"/>
      <c r="J41" s="19"/>
      <c r="K41" s="19"/>
      <c r="L41" s="15"/>
      <c r="M41" s="6"/>
      <c r="N41" s="16"/>
      <c r="O41" s="16"/>
      <c r="P41" s="16"/>
      <c r="Q41" s="16"/>
      <c r="R41" s="16"/>
      <c r="S41" s="42"/>
      <c r="T41" s="42"/>
      <c r="U41" s="42"/>
      <c r="V41" s="20"/>
      <c r="W41" s="20"/>
      <c r="X41" s="20"/>
      <c r="Y41" s="20"/>
      <c r="Z41" s="20"/>
      <c r="AA41" s="20"/>
      <c r="AB41" s="42"/>
      <c r="AC41" s="42"/>
    </row>
    <row r="42" spans="1:36" ht="7.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36" x14ac:dyDescent="0.4">
      <c r="A43" s="3" t="s">
        <v>19</v>
      </c>
      <c r="B43" s="21"/>
      <c r="C43" s="21" t="s">
        <v>55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36" x14ac:dyDescent="0.4">
      <c r="A44" s="3"/>
      <c r="B44" s="21"/>
      <c r="C44" s="21" t="s">
        <v>56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36" x14ac:dyDescent="0.4">
      <c r="A45" s="3"/>
      <c r="B45" s="21"/>
      <c r="C45" s="21" t="s">
        <v>57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36" ht="7.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6" x14ac:dyDescent="0.4">
      <c r="A47" s="3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6" x14ac:dyDescent="0.4">
      <c r="A48" s="149" t="s">
        <v>5</v>
      </c>
      <c r="B48" s="149"/>
      <c r="C48" s="72"/>
      <c r="D48" s="73" t="s">
        <v>4</v>
      </c>
      <c r="E48" s="72"/>
      <c r="F48" s="73" t="s">
        <v>3</v>
      </c>
      <c r="G48" s="72"/>
      <c r="H48" s="4" t="s">
        <v>2</v>
      </c>
      <c r="J48" s="3"/>
      <c r="K48" s="3"/>
      <c r="L48" s="3"/>
      <c r="M48" s="3"/>
      <c r="N48" s="3"/>
      <c r="O48" s="3"/>
      <c r="P48" s="3"/>
      <c r="Q48" s="3"/>
      <c r="R48" s="3"/>
    </row>
    <row r="49" spans="1:29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76" t="s">
        <v>21</v>
      </c>
      <c r="M49" s="77"/>
      <c r="N49" s="3"/>
      <c r="O49" s="85"/>
      <c r="P49" s="85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</row>
    <row r="50" spans="1:29" ht="7.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76" t="s">
        <v>22</v>
      </c>
      <c r="M51" s="77"/>
      <c r="N51" s="3"/>
      <c r="O51" s="85"/>
      <c r="P51" s="85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</row>
    <row r="52" spans="1:29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 t="s">
        <v>23</v>
      </c>
      <c r="M52" s="3"/>
      <c r="N52" s="3"/>
      <c r="O52" s="3"/>
      <c r="P52" s="3"/>
      <c r="Q52" s="3"/>
      <c r="R52" s="3"/>
      <c r="S52" s="85"/>
      <c r="T52" s="86"/>
      <c r="U52" s="86"/>
      <c r="V52" s="86"/>
      <c r="W52" s="86"/>
      <c r="X52" s="86"/>
      <c r="Y52" s="86"/>
      <c r="Z52" s="86"/>
      <c r="AA52" s="86"/>
      <c r="AB52" s="86"/>
      <c r="AC52" s="86"/>
    </row>
  </sheetData>
  <sheetProtection algorithmName="SHA-512" hashValue="3fF6lU0ljZ+RcMFdfaO5gP96g3uhOCPvtShp0vHNt4OS+ug0XtV8wl0ZkZTnGWpzHItVB2UYjpEz7uc1Sk377w==" saltValue="mwFvFn1g49CPDQlsM7b8jw==" spinCount="100000" sheet="1" selectLockedCells="1"/>
  <mergeCells count="122">
    <mergeCell ref="S52:AC52"/>
    <mergeCell ref="H5:I5"/>
    <mergeCell ref="T8:AA8"/>
    <mergeCell ref="T9:AA9"/>
    <mergeCell ref="T10:AA10"/>
    <mergeCell ref="X16:AA16"/>
    <mergeCell ref="X22:AA22"/>
    <mergeCell ref="X23:Z24"/>
    <mergeCell ref="T18:W18"/>
    <mergeCell ref="A16:I16"/>
    <mergeCell ref="A17:D17"/>
    <mergeCell ref="C18:H18"/>
    <mergeCell ref="T24:W24"/>
    <mergeCell ref="U38:V40"/>
    <mergeCell ref="D38:G38"/>
    <mergeCell ref="D40:G40"/>
    <mergeCell ref="J38:K40"/>
    <mergeCell ref="M38:N38"/>
    <mergeCell ref="O38:R38"/>
    <mergeCell ref="M40:N40"/>
    <mergeCell ref="O40:R40"/>
    <mergeCell ref="K18:L18"/>
    <mergeCell ref="M18:R18"/>
    <mergeCell ref="A2:AC2"/>
    <mergeCell ref="A48:B48"/>
    <mergeCell ref="J6:S6"/>
    <mergeCell ref="A6:I6"/>
    <mergeCell ref="J7:S7"/>
    <mergeCell ref="A7:B7"/>
    <mergeCell ref="C7:I7"/>
    <mergeCell ref="T6:AC7"/>
    <mergeCell ref="A5:B5"/>
    <mergeCell ref="J8:Q8"/>
    <mergeCell ref="R10:S10"/>
    <mergeCell ref="U28:AC28"/>
    <mergeCell ref="W29:AB29"/>
    <mergeCell ref="W30:AB30"/>
    <mergeCell ref="A28:E28"/>
    <mergeCell ref="A29:E29"/>
    <mergeCell ref="W38:AA38"/>
    <mergeCell ref="W39:AA40"/>
    <mergeCell ref="F34:I34"/>
    <mergeCell ref="K34:N34"/>
    <mergeCell ref="B40:C40"/>
    <mergeCell ref="AB23:AC24"/>
    <mergeCell ref="W27:AC27"/>
    <mergeCell ref="K22:S22"/>
    <mergeCell ref="H8:I8"/>
    <mergeCell ref="R8:S8"/>
    <mergeCell ref="R9:S9"/>
    <mergeCell ref="J9:Q9"/>
    <mergeCell ref="T11:AC11"/>
    <mergeCell ref="K23:N23"/>
    <mergeCell ref="P23:R23"/>
    <mergeCell ref="AA17:AA18"/>
    <mergeCell ref="F17:H17"/>
    <mergeCell ref="A11:I11"/>
    <mergeCell ref="K16:S16"/>
    <mergeCell ref="P17:R17"/>
    <mergeCell ref="K17:N17"/>
    <mergeCell ref="AB17:AC18"/>
    <mergeCell ref="AB8:AC8"/>
    <mergeCell ref="AB9:AC9"/>
    <mergeCell ref="A23:D23"/>
    <mergeCell ref="F23:H23"/>
    <mergeCell ref="A22:I22"/>
    <mergeCell ref="X17:Z18"/>
    <mergeCell ref="AA23:AA24"/>
    <mergeCell ref="AB10:AC10"/>
    <mergeCell ref="J10:Q10"/>
    <mergeCell ref="AD28:AJ28"/>
    <mergeCell ref="U29:V29"/>
    <mergeCell ref="K28:L28"/>
    <mergeCell ref="P28:Q28"/>
    <mergeCell ref="M24:R24"/>
    <mergeCell ref="C24:H24"/>
    <mergeCell ref="A24:B24"/>
    <mergeCell ref="AD33:AJ33"/>
    <mergeCell ref="U34:V34"/>
    <mergeCell ref="W34:AB34"/>
    <mergeCell ref="A35:E35"/>
    <mergeCell ref="U35:V35"/>
    <mergeCell ref="K29:N29"/>
    <mergeCell ref="K30:N30"/>
    <mergeCell ref="P29:S29"/>
    <mergeCell ref="P30:S30"/>
    <mergeCell ref="F33:G33"/>
    <mergeCell ref="K33:L33"/>
    <mergeCell ref="P33:Q33"/>
    <mergeCell ref="W32:AC32"/>
    <mergeCell ref="P34:S34"/>
    <mergeCell ref="A30:E30"/>
    <mergeCell ref="F35:I35"/>
    <mergeCell ref="K35:N35"/>
    <mergeCell ref="P35:S35"/>
    <mergeCell ref="A33:E33"/>
    <mergeCell ref="U33:AC33"/>
    <mergeCell ref="A34:E34"/>
    <mergeCell ref="L49:M49"/>
    <mergeCell ref="F30:I30"/>
    <mergeCell ref="AB39:AC40"/>
    <mergeCell ref="K24:L24"/>
    <mergeCell ref="L51:M51"/>
    <mergeCell ref="O49:AC49"/>
    <mergeCell ref="O51:AC51"/>
    <mergeCell ref="A8:B8"/>
    <mergeCell ref="C8:G8"/>
    <mergeCell ref="J11:Q11"/>
    <mergeCell ref="R11:S11"/>
    <mergeCell ref="A12:B12"/>
    <mergeCell ref="B38:C38"/>
    <mergeCell ref="H9:I9"/>
    <mergeCell ref="H10:I10"/>
    <mergeCell ref="A10:B10"/>
    <mergeCell ref="C10:G10"/>
    <mergeCell ref="A9:B9"/>
    <mergeCell ref="C9:G9"/>
    <mergeCell ref="F28:G28"/>
    <mergeCell ref="F29:I29"/>
    <mergeCell ref="A18:B18"/>
    <mergeCell ref="U30:V30"/>
    <mergeCell ref="W35:AB35"/>
  </mergeCells>
  <phoneticPr fontId="1"/>
  <pageMargins left="0.70866141732283472" right="0.70866141732283472" top="0.55118110236220474" bottom="0.35433070866141736" header="0.31496062992125984" footer="0.31496062992125984"/>
  <pageSetup paperSize="9" scale="8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算出根拠</vt:lpstr>
      <vt:lpstr>算出根拠!Print_Area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丹波市</cp:lastModifiedBy>
  <cp:lastPrinted>2024-11-26T04:39:43Z</cp:lastPrinted>
  <dcterms:created xsi:type="dcterms:W3CDTF">2024-11-19T00:24:34Z</dcterms:created>
  <dcterms:modified xsi:type="dcterms:W3CDTF">2024-11-28T23:59:44Z</dcterms:modified>
</cp:coreProperties>
</file>