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File1i19\組織\総務部\氷上支所\支所係\02_庁舎管理\01_本庁舎管理事業\1002_業務\R8\07【丹氷支業第7号】クラウド型電話交換機導入業務\07_ホームページ公表・公告\ホームページ添付資料\確定資料\"/>
    </mc:Choice>
  </mc:AlternateContent>
  <xr:revisionPtr revIDLastSave="0" documentId="13_ncr:1_{F9D8214B-5E21-4048-B763-212973C3DDEE}" xr6:coauthVersionLast="47" xr6:coauthVersionMax="47" xr10:uidLastSave="{00000000-0000-0000-0000-000000000000}"/>
  <bookViews>
    <workbookView xWindow="-110" yWindow="-110" windowWidth="19420" windowHeight="10300" tabRatio="915" firstSheet="1" activeTab="1" xr2:uid="{00000000-000D-0000-FFFF-FFFF00000000}"/>
  </bookViews>
  <sheets>
    <sheet name="見積総括表" sheetId="9" r:id="rId1"/>
    <sheet name="見積明細" sheetId="2" r:id="rId2"/>
    <sheet name="（内訳）1. 初期費用" sheetId="6" r:id="rId3"/>
    <sheet name="（内訳）2. ハードウェア・ソフトウェア" sheetId="4" r:id="rId4"/>
    <sheet name="（内訳）3. 保守・運用" sheetId="8" r:id="rId5"/>
  </sheets>
  <definedNames>
    <definedName name="___hhh1" hidden="1">{"'フローチャート'!$A$1:$AO$191"}</definedName>
    <definedName name="___hhh2" hidden="1">{"'フローチャート'!$A$1:$AO$191"}</definedName>
    <definedName name="__hhh1" hidden="1">{"'フローチャート'!$A$1:$AO$191"}</definedName>
    <definedName name="__hhh2" hidden="1">{"'フローチャート'!$A$1:$AO$191"}</definedName>
    <definedName name="_1_9コード_固定分_">#REF!</definedName>
    <definedName name="_Fill" hidden="1">#REF!</definedName>
    <definedName name="_hhh1" hidden="1">{"'フローチャート'!$A$1:$AO$191"}</definedName>
    <definedName name="_hhh2" hidden="1">{"'フローチャート'!$A$1:$AO$191"}</definedName>
    <definedName name="_ｈｈｈ３" hidden="1">{"'フローチャート'!$A$1:$AO$191"}</definedName>
    <definedName name="_Key1" hidden="1">#REF!</definedName>
    <definedName name="_Order1" hidden="1">255</definedName>
    <definedName name="AAA" hidden="1">{"'フローチャート'!$A$1:$AO$191"}</definedName>
    <definedName name="ｂｂｂ" hidden="1">{"'フローチャート'!$A$1:$AO$191"}</definedName>
    <definedName name="bobo" hidden="1">{"'フローチャート'!$A$1:$AO$191"}</definedName>
    <definedName name="_xlnm.Criteria">#REF!</definedName>
    <definedName name="Criteria_MI">#REF!</definedName>
    <definedName name="D">{"'フローチャート'!$A$1:$AO$191"}</definedName>
    <definedName name="D_station_31PA">#REF!</definedName>
    <definedName name="FNP種別">#REF!</definedName>
    <definedName name="GGG" hidden="1">{"'フローチャート'!$A$1:$AO$191"}</definedName>
    <definedName name="ｈ" hidden="1">{"'フローチャート'!$A$1:$AO$191"}</definedName>
    <definedName name="hc" hidden="1">{"'フローチャート'!$A$1:$AO$191"}</definedName>
    <definedName name="hcc" hidden="1">{"'フローチャート'!$A$1:$AO$191"}</definedName>
    <definedName name="htm_1" hidden="1">{"'フローチャート'!$A$1:$AO$191"}</definedName>
    <definedName name="htm_2" hidden="1">{"'フローチャート'!$A$1:$AO$191"}</definedName>
    <definedName name="htm_22" hidden="1">{"'フローチャート'!$A$1:$AO$191"}</definedName>
    <definedName name="HTML_CodePage" hidden="1">932</definedName>
    <definedName name="HTML_Control" hidden="1">{"'Solaris'!$B$1:$H$21"}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"Solaris"</definedName>
    <definedName name="HTML_LastUpdate" hidden="1">"98/08/17"</definedName>
    <definedName name="HTML_LineAfter" hidden="1">FALSE</definedName>
    <definedName name="HTML_LineBefore" hidden="1">FALSE</definedName>
    <definedName name="HTML_Name" hidden="1">"えのくぼ"</definedName>
    <definedName name="HTML_OBDlg2" hidden="1">TRUE</definedName>
    <definedName name="HTML_OBDlg4" hidden="1">TRUE</definedName>
    <definedName name="HTML_OS" hidden="1">0</definedName>
    <definedName name="HTML_PathFile" hidden="1">"C:\USR\Artemis価格表\Artemis.htm"</definedName>
    <definedName name="HTML_Title" hidden="1">"価格表"</definedName>
    <definedName name="_xlnm.Print_Area" localSheetId="2">'（内訳）1. 初期費用'!$A$1:$H$70</definedName>
    <definedName name="_xlnm.Print_Area" localSheetId="3">'（内訳）2. ハードウェア・ソフトウェア'!$A$1:$L$29</definedName>
    <definedName name="_xlnm.Print_Area" localSheetId="4">'（内訳）3. 保守・運用'!$A$1:$H$39</definedName>
    <definedName name="_xlnm.Print_Area" localSheetId="0">見積総括表!$A$1:$K$42</definedName>
    <definedName name="_xlnm.Print_Area" localSheetId="1">見積明細!$A$1:$F$59</definedName>
    <definedName name="_xlnm.Print_Titles" localSheetId="2">'（内訳）1. 初期費用'!$1:$2</definedName>
    <definedName name="_xlnm.Print_Titles" localSheetId="3">'（内訳）2. ハードウェア・ソフトウェア'!$2:$3</definedName>
    <definedName name="_xlnm.Print_Titles" localSheetId="4">'（内訳）3. 保守・運用'!$1:$2</definedName>
    <definedName name="SIENNKEI">#REF!</definedName>
    <definedName name="Sscode">#REF!</definedName>
    <definedName name="uk" hidden="1">{"'フローチャート'!$A$1:$AO$191"}</definedName>
    <definedName name="unko" hidden="1">{"'フローチャート'!$A$1:$AO$191"}</definedName>
    <definedName name="WORKﾌｧｲﾙ編集元設定">#REF!</definedName>
    <definedName name="あ" localSheetId="2">'（内訳）1. 初期費用'!ボタン2_Click</definedName>
    <definedName name="あ" localSheetId="4">'（内訳）1. 初期費用'!ボタン2_Click</definedName>
    <definedName name="あ">'（内訳）1. 初期費用'!ボタン2_Click</definedName>
    <definedName name="あああ" hidden="1">{"'フローチャート'!$A$1:$AO$191"}</definedName>
    <definedName name="クエリー1">#REF!</definedName>
    <definedName name="ｸﾞﾙｰﾌﾟ">#REF!</definedName>
    <definedName name="グループウエア">#REF!</definedName>
    <definedName name="ｸﾞﾙｰﾌﾟ見積">#REF!</definedName>
    <definedName name="グルグル">#REF!</definedName>
    <definedName name="システム">#REF!</definedName>
    <definedName name="ｿｰﾄ">#REF!</definedName>
    <definedName name="タイプ">#REF!</definedName>
    <definedName name="ﾈｯﾄ">#REF!</definedName>
    <definedName name="ネットワーク機器">#REF!</definedName>
    <definedName name="ﾈｯﾄ機器">#REF!</definedName>
    <definedName name="ビジネス本部">#REF!</definedName>
    <definedName name="ひんしょう">#REF!</definedName>
    <definedName name="ボタン2_Click" localSheetId="2">'（内訳）1. 初期費用'!ボタン2_Click</definedName>
    <definedName name="ボタン2_Click" localSheetId="4">'（内訳）1. 初期費用'!ボタン2_Click</definedName>
    <definedName name="ボタン2_Click">[0]!ボタン2_Click</definedName>
    <definedName name="一般管理費率">#REF!</definedName>
    <definedName name="応用価格DB">#REF!</definedName>
    <definedName name="機器係数">#REF!</definedName>
    <definedName name="業務サーバ1">#REF!</definedName>
    <definedName name="業務サーバ2">#REF!</definedName>
    <definedName name="業務サーバ3">#REF!</definedName>
    <definedName name="業務サーバ4">#REF!</definedName>
    <definedName name="業務サーバ5">#REF!</definedName>
    <definedName name="業務サーバ6">#REF!</definedName>
    <definedName name="区分">#REF!</definedName>
    <definedName name="区分2">#REF!</definedName>
    <definedName name="経費係数">#REF!</definedName>
    <definedName name="見積ひんしょう">#REF!</definedName>
    <definedName name="原価合価">#REF!</definedName>
    <definedName name="最大CPU数">#REF!</definedName>
    <definedName name="材料係数">#REF!</definedName>
    <definedName name="仕切合価">#REF!</definedName>
    <definedName name="支援">#REF!</definedName>
    <definedName name="支援価格か下記">#REF!</definedName>
    <definedName name="支援価格見積">#REF!</definedName>
    <definedName name="支援系">#REF!</definedName>
    <definedName name="支社・支店">#REF!</definedName>
    <definedName name="消防支援">#REF!</definedName>
    <definedName name="消防電話">#REF!</definedName>
    <definedName name="職">#REF!</definedName>
    <definedName name="職員">#REF!</definedName>
    <definedName name="職員見積">#REF!</definedName>
    <definedName name="製品名">#REF!</definedName>
    <definedName name="担当者">#REF!</definedName>
    <definedName name="地域">#REF!</definedName>
    <definedName name="電話">#REF!</definedName>
    <definedName name="電話消防">#REF!</definedName>
    <definedName name="電話帳">#REF!</definedName>
    <definedName name="背印支援">#REF!</definedName>
    <definedName name="標準合価">#REF!</definedName>
    <definedName name="品">#REF!</definedName>
    <definedName name="品証見積品">#REF!</definedName>
    <definedName name="物理ﾌｧｲﾙ設計情報">#REF!</definedName>
    <definedName name="歩掛係数">#REF!</definedName>
    <definedName name="予備サーバ1">#REF!</definedName>
    <definedName name="予備サーバ2">#REF!</definedName>
    <definedName name="容量指定">#REF!</definedName>
    <definedName name="用途">#REF!</definedName>
    <definedName name="論理ﾌｧｲﾙ設計情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K5" i="4"/>
  <c r="G5" i="6"/>
  <c r="I26" i="9"/>
  <c r="H26" i="9"/>
  <c r="G26" i="9"/>
  <c r="G27" i="9" s="1"/>
  <c r="F26" i="9"/>
  <c r="F27" i="9" s="1"/>
  <c r="F28" i="9" s="1"/>
  <c r="E26" i="9"/>
  <c r="D26" i="9"/>
  <c r="J25" i="9"/>
  <c r="J24" i="9"/>
  <c r="J23" i="9"/>
  <c r="I21" i="9"/>
  <c r="H21" i="9"/>
  <c r="G21" i="9"/>
  <c r="F21" i="9"/>
  <c r="E21" i="9"/>
  <c r="D21" i="9"/>
  <c r="J20" i="9"/>
  <c r="J19" i="9"/>
  <c r="J18" i="9"/>
  <c r="D16" i="9"/>
  <c r="J16" i="9" s="1"/>
  <c r="J15" i="9"/>
  <c r="J14" i="9"/>
  <c r="J13" i="9"/>
  <c r="D27" i="9" l="1"/>
  <c r="D28" i="9" s="1"/>
  <c r="J21" i="9"/>
  <c r="I27" i="9"/>
  <c r="I28" i="9" s="1"/>
  <c r="I29" i="9" s="1"/>
  <c r="E27" i="9"/>
  <c r="E28" i="9" s="1"/>
  <c r="H27" i="9"/>
  <c r="H28" i="9" s="1"/>
  <c r="G28" i="9"/>
  <c r="G29" i="9" s="1"/>
  <c r="J26" i="9"/>
  <c r="F29" i="9"/>
  <c r="D29" i="9" l="1"/>
  <c r="J28" i="9"/>
  <c r="J27" i="9"/>
  <c r="E29" i="9"/>
  <c r="H29" i="9"/>
  <c r="J29" i="9" l="1"/>
  <c r="I28" i="4" l="1"/>
  <c r="I27" i="4"/>
  <c r="I26" i="4"/>
  <c r="I25" i="4"/>
  <c r="I24" i="4"/>
  <c r="I21" i="4"/>
  <c r="I20" i="4"/>
  <c r="I19" i="4"/>
  <c r="I18" i="4"/>
  <c r="I5" i="4"/>
  <c r="G69" i="6"/>
  <c r="G68" i="6"/>
  <c r="G67" i="6"/>
  <c r="G66" i="6"/>
  <c r="G70" i="6" s="1"/>
  <c r="E22" i="2" s="1"/>
  <c r="C4" i="6"/>
  <c r="G56" i="6"/>
  <c r="G55" i="6"/>
  <c r="G54" i="6"/>
  <c r="G53" i="6"/>
  <c r="G57" i="6" l="1"/>
  <c r="E19" i="2" s="1"/>
  <c r="G8" i="6"/>
  <c r="G7" i="6"/>
  <c r="G6" i="6"/>
  <c r="G9" i="6"/>
  <c r="E11" i="2" l="1"/>
  <c r="G47" i="6"/>
  <c r="G51" i="6" s="1"/>
  <c r="G50" i="6"/>
  <c r="G49" i="6"/>
  <c r="G48" i="6"/>
  <c r="I14" i="4"/>
  <c r="I6" i="4"/>
  <c r="I7" i="4"/>
  <c r="I8" i="4"/>
  <c r="I9" i="4"/>
  <c r="I10" i="4"/>
  <c r="I11" i="4"/>
  <c r="I12" i="4"/>
  <c r="I13" i="4"/>
  <c r="G18" i="6"/>
  <c r="G17" i="6"/>
  <c r="G21" i="6" s="1"/>
  <c r="G14" i="6"/>
  <c r="G13" i="6"/>
  <c r="G12" i="6"/>
  <c r="G11" i="6"/>
  <c r="G15" i="6" s="1"/>
  <c r="E12" i="2" l="1"/>
  <c r="E18" i="2"/>
  <c r="K19" i="4"/>
  <c r="K20" i="4"/>
  <c r="K21" i="4"/>
  <c r="K18" i="4"/>
  <c r="K14" i="4"/>
  <c r="K13" i="4"/>
  <c r="K11" i="4" l="1"/>
  <c r="K12" i="4"/>
  <c r="K8" i="4"/>
  <c r="K9" i="4"/>
  <c r="K10" i="4"/>
  <c r="K7" i="4"/>
  <c r="G29" i="8"/>
  <c r="G19" i="8"/>
  <c r="G24" i="8" s="1"/>
  <c r="G16" i="8"/>
  <c r="G13" i="8"/>
  <c r="G12" i="8"/>
  <c r="G23" i="8"/>
  <c r="G22" i="8"/>
  <c r="G21" i="8"/>
  <c r="G20" i="8"/>
  <c r="G26" i="8"/>
  <c r="G27" i="8"/>
  <c r="G28" i="8"/>
  <c r="G30" i="8"/>
  <c r="G15" i="8"/>
  <c r="G14" i="8"/>
  <c r="G31" i="8" l="1"/>
  <c r="E52" i="2" s="1"/>
  <c r="E51" i="2"/>
  <c r="G17" i="8"/>
  <c r="E50" i="2" s="1"/>
  <c r="G5" i="8" l="1"/>
  <c r="G38" i="6"/>
  <c r="G37" i="6"/>
  <c r="G36" i="6"/>
  <c r="G35" i="6"/>
  <c r="G39" i="6" s="1"/>
  <c r="G32" i="6"/>
  <c r="G31" i="6"/>
  <c r="G30" i="6"/>
  <c r="G29" i="6"/>
  <c r="G33" i="6" s="1"/>
  <c r="E16" i="2" l="1"/>
  <c r="E15" i="2"/>
  <c r="G44" i="6" l="1"/>
  <c r="G43" i="6"/>
  <c r="G42" i="6"/>
  <c r="G41" i="6"/>
  <c r="G45" i="6" s="1"/>
  <c r="E17" i="2" l="1"/>
  <c r="G38" i="8" l="1"/>
  <c r="G37" i="8"/>
  <c r="G36" i="8"/>
  <c r="G35" i="8"/>
  <c r="G34" i="8"/>
  <c r="G9" i="8"/>
  <c r="G8" i="8"/>
  <c r="G7" i="8"/>
  <c r="G6" i="8"/>
  <c r="G10" i="8" l="1"/>
  <c r="E49" i="2" s="1"/>
  <c r="G39" i="8"/>
  <c r="E54" i="2" s="1"/>
  <c r="G62" i="6"/>
  <c r="G61" i="6"/>
  <c r="G60" i="6"/>
  <c r="G59" i="6"/>
  <c r="G63" i="6" s="1"/>
  <c r="G26" i="6"/>
  <c r="G25" i="6"/>
  <c r="G24" i="6"/>
  <c r="G23" i="6"/>
  <c r="G27" i="6" s="1"/>
  <c r="G20" i="6"/>
  <c r="G19" i="6"/>
  <c r="K6" i="4"/>
  <c r="K15" i="4" s="1"/>
  <c r="K28" i="4"/>
  <c r="K27" i="4"/>
  <c r="K26" i="4"/>
  <c r="K25" i="4"/>
  <c r="K24" i="4"/>
  <c r="K17" i="4"/>
  <c r="K22" i="4" s="1"/>
  <c r="K29" i="4" l="1"/>
  <c r="E44" i="2"/>
  <c r="E45" i="2" s="1"/>
  <c r="E46" i="2" s="1"/>
  <c r="E55" i="2"/>
  <c r="E56" i="2" s="1"/>
  <c r="E20" i="2"/>
  <c r="E13" i="2"/>
  <c r="E14" i="2"/>
  <c r="E23" i="2" l="1"/>
  <c r="E24" i="2" s="1"/>
</calcChain>
</file>

<file path=xl/sharedStrings.xml><?xml version="1.0" encoding="utf-8"?>
<sst xmlns="http://schemas.openxmlformats.org/spreadsheetml/2006/main" count="210" uniqueCount="133">
  <si>
    <t>（単位：円／税抜き）</t>
    <rPh sb="1" eb="3">
      <t>タンイ</t>
    </rPh>
    <rPh sb="4" eb="5">
      <t>エン</t>
    </rPh>
    <rPh sb="6" eb="7">
      <t>ゼイ</t>
    </rPh>
    <rPh sb="7" eb="8">
      <t>ヌ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</si>
  <si>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</si>
  <si>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</si>
  <si>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</si>
  <si>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</si>
  <si>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備　　考</t>
    <rPh sb="0" eb="1">
      <t>ソナエ</t>
    </rPh>
    <rPh sb="3" eb="4">
      <t>コウ</t>
    </rPh>
    <phoneticPr fontId="4"/>
  </si>
  <si>
    <t>小計</t>
    <rPh sb="0" eb="2">
      <t>ショウケイ</t>
    </rPh>
    <phoneticPr fontId="2"/>
  </si>
  <si>
    <t>項番</t>
    <rPh sb="0" eb="2">
      <t>コウバン</t>
    </rPh>
    <phoneticPr fontId="4"/>
  </si>
  <si>
    <t>品　名</t>
    <rPh sb="0" eb="1">
      <t>ヒン</t>
    </rPh>
    <rPh sb="2" eb="3">
      <t>ナ</t>
    </rPh>
    <phoneticPr fontId="2"/>
  </si>
  <si>
    <t>見積価格
（単価）</t>
    <rPh sb="0" eb="2">
      <t>ミツモリ</t>
    </rPh>
    <rPh sb="2" eb="4">
      <t>カカク</t>
    </rPh>
    <rPh sb="6" eb="8">
      <t>タンカ</t>
    </rPh>
    <phoneticPr fontId="4"/>
  </si>
  <si>
    <t>見積価格
（合価）</t>
    <rPh sb="0" eb="2">
      <t>ミツモリ</t>
    </rPh>
    <rPh sb="2" eb="4">
      <t>カカク</t>
    </rPh>
    <rPh sb="6" eb="8">
      <t>ゴウカ</t>
    </rPh>
    <phoneticPr fontId="4"/>
  </si>
  <si>
    <t>項目</t>
    <rPh sb="0" eb="2">
      <t>コウモク</t>
    </rPh>
    <phoneticPr fontId="2"/>
  </si>
  <si>
    <t>作業内容</t>
    <rPh sb="0" eb="2">
      <t>サギョウ</t>
    </rPh>
    <rPh sb="2" eb="4">
      <t>ナイヨウ</t>
    </rPh>
    <phoneticPr fontId="2"/>
  </si>
  <si>
    <t>工数
（人日）</t>
    <rPh sb="0" eb="2">
      <t>コウスウ</t>
    </rPh>
    <rPh sb="4" eb="6">
      <t>ニンニチ</t>
    </rPh>
    <phoneticPr fontId="4"/>
  </si>
  <si>
    <t>単価
（円/人日）</t>
    <rPh sb="0" eb="2">
      <t>タンカ</t>
    </rPh>
    <rPh sb="4" eb="5">
      <t>エン</t>
    </rPh>
    <rPh sb="6" eb="8">
      <t>ニンニチ</t>
    </rPh>
    <phoneticPr fontId="4"/>
  </si>
  <si>
    <t>小計</t>
    <phoneticPr fontId="2"/>
  </si>
  <si>
    <t>標準価格
（単価）</t>
    <rPh sb="0" eb="2">
      <t>ヒョウジュン</t>
    </rPh>
    <rPh sb="2" eb="4">
      <t>カカク</t>
    </rPh>
    <rPh sb="6" eb="8">
      <t>タンカ</t>
    </rPh>
    <phoneticPr fontId="4"/>
  </si>
  <si>
    <t>標準価格
（合価）</t>
    <rPh sb="0" eb="2">
      <t>ヒョウジュン</t>
    </rPh>
    <rPh sb="2" eb="4">
      <t>カカク</t>
    </rPh>
    <rPh sb="6" eb="7">
      <t>ア</t>
    </rPh>
    <rPh sb="7" eb="8">
      <t>アタイ</t>
    </rPh>
    <phoneticPr fontId="4"/>
  </si>
  <si>
    <t>利用経費（年額）</t>
    <rPh sb="0" eb="2">
      <t>リヨウ</t>
    </rPh>
    <rPh sb="2" eb="4">
      <t>ケイヒ</t>
    </rPh>
    <rPh sb="5" eb="7">
      <t>ネンガク</t>
    </rPh>
    <phoneticPr fontId="2"/>
  </si>
  <si>
    <t>（1）問い合わせ対応</t>
  </si>
  <si>
    <t xml:space="preserve"> 3.1. 保守・運用サポート（年額）</t>
  </si>
  <si>
    <t>（2）障害発生時の対応</t>
  </si>
  <si>
    <t>（3）ソフトウェア、ハードウェア保守</t>
    <phoneticPr fontId="2"/>
  </si>
  <si>
    <t>※千円未満切捨</t>
    <rPh sb="1" eb="3">
      <t>センエン</t>
    </rPh>
    <rPh sb="3" eb="5">
      <t>ミマン</t>
    </rPh>
    <rPh sb="5" eb="6">
      <t>キ</t>
    </rPh>
    <rPh sb="6" eb="7">
      <t>ス</t>
    </rPh>
    <phoneticPr fontId="2"/>
  </si>
  <si>
    <t>改め</t>
    <rPh sb="0" eb="1">
      <t>アラタ</t>
    </rPh>
    <phoneticPr fontId="2"/>
  </si>
  <si>
    <t>※千円未満切捨</t>
    <rPh sb="1" eb="3">
      <t>センエン</t>
    </rPh>
    <rPh sb="3" eb="5">
      <t>ミマン</t>
    </rPh>
    <rPh sb="5" eb="7">
      <t>キリス</t>
    </rPh>
    <phoneticPr fontId="2"/>
  </si>
  <si>
    <t>小計</t>
    <rPh sb="0" eb="2">
      <t>ショウケイ</t>
    </rPh>
    <phoneticPr fontId="2"/>
  </si>
  <si>
    <t>事業者名</t>
    <rPh sb="0" eb="3">
      <t>ジギョウシャ</t>
    </rPh>
    <rPh sb="3" eb="4">
      <t>メイ</t>
    </rPh>
    <phoneticPr fontId="2"/>
  </si>
  <si>
    <t>見積価格</t>
    <rPh sb="0" eb="2">
      <t>ミツモリ</t>
    </rPh>
    <rPh sb="2" eb="4">
      <t>カカク</t>
    </rPh>
    <phoneticPr fontId="2"/>
  </si>
  <si>
    <t>※千円未満切捨</t>
    <rPh sb="1" eb="3">
      <t>センエン</t>
    </rPh>
    <rPh sb="3" eb="5">
      <t>ミマン</t>
    </rPh>
    <rPh sb="5" eb="7">
      <t>キリス</t>
    </rPh>
    <phoneticPr fontId="2"/>
  </si>
  <si>
    <t>規格</t>
    <rPh sb="0" eb="2">
      <t>キカク</t>
    </rPh>
    <phoneticPr fontId="4"/>
  </si>
  <si>
    <t>（2）</t>
  </si>
  <si>
    <t>（2）</t>
    <phoneticPr fontId="2"/>
  </si>
  <si>
    <t>（3）</t>
  </si>
  <si>
    <t>（3）</t>
    <phoneticPr fontId="2"/>
  </si>
  <si>
    <t>（4）</t>
  </si>
  <si>
    <t>（4）</t>
    <phoneticPr fontId="2"/>
  </si>
  <si>
    <t>（5）</t>
  </si>
  <si>
    <t>（5）</t>
    <phoneticPr fontId="2"/>
  </si>
  <si>
    <t>（6）</t>
    <phoneticPr fontId="2"/>
  </si>
  <si>
    <t>（7）</t>
    <phoneticPr fontId="2"/>
  </si>
  <si>
    <t>（8）</t>
    <phoneticPr fontId="2"/>
  </si>
  <si>
    <t>（9）</t>
    <phoneticPr fontId="2"/>
  </si>
  <si>
    <t>（1）</t>
    <phoneticPr fontId="2"/>
  </si>
  <si>
    <t>（10）</t>
  </si>
  <si>
    <t>（4）クラウド環境構築・システム設定</t>
  </si>
  <si>
    <t>（9）操作説明会（研修会）の実施</t>
  </si>
  <si>
    <t>（5）配線等作業</t>
  </si>
  <si>
    <t>（6）機器設置・各種設定</t>
  </si>
  <si>
    <t>2. 調達費用</t>
    <rPh sb="3" eb="5">
      <t>チョウタツ</t>
    </rPh>
    <rPh sb="5" eb="7">
      <t>ヒヨウ</t>
    </rPh>
    <phoneticPr fontId="2"/>
  </si>
  <si>
    <t>2.1　ハードウェア</t>
    <phoneticPr fontId="2"/>
  </si>
  <si>
    <t>2.3. その他</t>
    <rPh sb="7" eb="8">
      <t>タ</t>
    </rPh>
    <phoneticPr fontId="2"/>
  </si>
  <si>
    <t>（1）その他</t>
  </si>
  <si>
    <t xml:space="preserve"> 1.1. 労務費</t>
    <phoneticPr fontId="2"/>
  </si>
  <si>
    <t>（2）現地調査・課題整理・改善策提示</t>
  </si>
  <si>
    <t>（10）成果物作成</t>
  </si>
  <si>
    <t>1.2. その他</t>
    <rPh sb="7" eb="8">
      <t>タ</t>
    </rPh>
    <phoneticPr fontId="2"/>
  </si>
  <si>
    <t>3.2. その他</t>
    <rPh sb="7" eb="8">
      <t>タ</t>
    </rPh>
    <phoneticPr fontId="2"/>
  </si>
  <si>
    <t>3.1. 保守・運用サポート（年額）</t>
    <rPh sb="5" eb="7">
      <t>ホシュ</t>
    </rPh>
    <rPh sb="8" eb="10">
      <t>ウンヨウ</t>
    </rPh>
    <rPh sb="15" eb="17">
      <t>ネンガク</t>
    </rPh>
    <phoneticPr fontId="2"/>
  </si>
  <si>
    <t>1.1.労務費</t>
    <rPh sb="4" eb="7">
      <t>ロウムヒ</t>
    </rPh>
    <phoneticPr fontId="2"/>
  </si>
  <si>
    <t>（3）要件定義・詳細設計</t>
    <phoneticPr fontId="2"/>
  </si>
  <si>
    <t>（8）不要な機器・資材の撤去・廃棄</t>
  </si>
  <si>
    <t xml:space="preserve"> 1.2. その他</t>
    <rPh sb="8" eb="9">
      <t>ホカ</t>
    </rPh>
    <phoneticPr fontId="2"/>
  </si>
  <si>
    <t xml:space="preserve"> 2.調達費用</t>
    <rPh sb="3" eb="5">
      <t>チョウタツ</t>
    </rPh>
    <rPh sb="5" eb="7">
      <t>ヒヨウ</t>
    </rPh>
    <phoneticPr fontId="2"/>
  </si>
  <si>
    <t>3.2. その他</t>
    <rPh sb="7" eb="8">
      <t>ホカ</t>
    </rPh>
    <phoneticPr fontId="2"/>
  </si>
  <si>
    <t>（1）その他</t>
    <phoneticPr fontId="2"/>
  </si>
  <si>
    <t xml:space="preserve"> 3. 保守運用費用（R9年度以降）</t>
    <rPh sb="4" eb="6">
      <t>ホシュ</t>
    </rPh>
    <rPh sb="6" eb="8">
      <t>ウンヨウ</t>
    </rPh>
    <rPh sb="8" eb="10">
      <t>ヒヨウ</t>
    </rPh>
    <rPh sb="13" eb="15">
      <t>ネンド</t>
    </rPh>
    <rPh sb="15" eb="17">
      <t>イコウ</t>
    </rPh>
    <phoneticPr fontId="2"/>
  </si>
  <si>
    <t xml:space="preserve"> 3. 保守運用費用（年額）</t>
    <rPh sb="8" eb="10">
      <t>ヒヨウ</t>
    </rPh>
    <phoneticPr fontId="2"/>
  </si>
  <si>
    <t>2.2.ライセンス・ソフトウェア・クラウドサービス</t>
    <phoneticPr fontId="2"/>
  </si>
  <si>
    <t>2.1. ハードウェア</t>
    <phoneticPr fontId="2"/>
  </si>
  <si>
    <t>2.2. ライセンス・ソフトウェア・クラウドサービス</t>
    <phoneticPr fontId="2"/>
  </si>
  <si>
    <t>1. 導入作業費</t>
    <rPh sb="3" eb="5">
      <t>ドウニュウ</t>
    </rPh>
    <rPh sb="5" eb="7">
      <t>サギョウ</t>
    </rPh>
    <rPh sb="7" eb="8">
      <t>ヒ</t>
    </rPh>
    <phoneticPr fontId="2"/>
  </si>
  <si>
    <t xml:space="preserve"> 1. 導入作業費</t>
    <rPh sb="4" eb="6">
      <t>ドウニュウ</t>
    </rPh>
    <rPh sb="6" eb="8">
      <t>サギョウ</t>
    </rPh>
    <rPh sb="8" eb="9">
      <t>ヒ</t>
    </rPh>
    <phoneticPr fontId="2"/>
  </si>
  <si>
    <t>※本様式には消費税を除いた金額を入力してください。</t>
    <rPh sb="13" eb="15">
      <t>キンガク</t>
    </rPh>
    <phoneticPr fontId="2"/>
  </si>
  <si>
    <t>※記入欄が不足する場合は、行を追加してください。</t>
    <rPh sb="1" eb="4">
      <t>キニュウラン</t>
    </rPh>
    <rPh sb="5" eb="7">
      <t>フソク</t>
    </rPh>
    <rPh sb="9" eb="11">
      <t>バアイ</t>
    </rPh>
    <rPh sb="13" eb="14">
      <t>ギョウ</t>
    </rPh>
    <rPh sb="15" eb="17">
      <t>ツイカ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</si>
  <si>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</si>
  <si>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</si>
  <si>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[単位：円]</t>
    <rPh sb="1" eb="3">
      <t>タンイ</t>
    </rPh>
    <rPh sb="4" eb="5">
      <t>エン</t>
    </rPh>
    <phoneticPr fontId="4"/>
  </si>
  <si>
    <t>項</t>
    <rPh sb="0" eb="1">
      <t>コウ</t>
    </rPh>
    <phoneticPr fontId="4"/>
  </si>
  <si>
    <t>項目</t>
    <rPh sb="0" eb="2">
      <t>コウモク</t>
    </rPh>
    <phoneticPr fontId="4"/>
  </si>
  <si>
    <t>初期経費</t>
    <rPh sb="0" eb="2">
      <t>ショキ</t>
    </rPh>
    <rPh sb="2" eb="4">
      <t>ケイヒ</t>
    </rPh>
    <phoneticPr fontId="2"/>
  </si>
  <si>
    <t>令和8年度</t>
    <rPh sb="0" eb="2">
      <t>レイワ</t>
    </rPh>
    <rPh sb="3" eb="5">
      <t>ネンド</t>
    </rPh>
    <phoneticPr fontId="2"/>
  </si>
  <si>
    <t>小計1</t>
    <rPh sb="0" eb="2">
      <t>ショウケイ</t>
    </rPh>
    <phoneticPr fontId="4"/>
  </si>
  <si>
    <t>小計2</t>
    <rPh sb="0" eb="2">
      <t>ショウケイ</t>
    </rPh>
    <phoneticPr fontId="4"/>
  </si>
  <si>
    <t>3-2</t>
    <phoneticPr fontId="2"/>
  </si>
  <si>
    <t>3-3</t>
    <phoneticPr fontId="2"/>
  </si>
  <si>
    <t>小計3</t>
    <rPh sb="0" eb="2">
      <t>ショウケイ</t>
    </rPh>
    <phoneticPr fontId="4"/>
  </si>
  <si>
    <r>
      <t>合計</t>
    </r>
    <r>
      <rPr>
        <b/>
        <sz val="11"/>
        <color theme="1"/>
        <rFont val="Meiryo UI"/>
        <family val="3"/>
        <charset val="128"/>
      </rPr>
      <t>(税抜き)</t>
    </r>
    <rPh sb="0" eb="2">
      <t>ゴウケイ</t>
    </rPh>
    <rPh sb="3" eb="4">
      <t>ゼイ</t>
    </rPh>
    <rPh sb="4" eb="5">
      <t>ヌ</t>
    </rPh>
    <phoneticPr fontId="4"/>
  </si>
  <si>
    <r>
      <t>消費税</t>
    </r>
    <r>
      <rPr>
        <b/>
        <sz val="11"/>
        <color theme="1"/>
        <rFont val="Meiryo UI"/>
        <family val="3"/>
        <charset val="128"/>
      </rPr>
      <t>(10％)</t>
    </r>
    <rPh sb="0" eb="3">
      <t>ショウヒゼイ</t>
    </rPh>
    <phoneticPr fontId="2"/>
  </si>
  <si>
    <r>
      <t>合計</t>
    </r>
    <r>
      <rPr>
        <b/>
        <sz val="11"/>
        <color theme="1"/>
        <rFont val="Meiryo UI"/>
        <family val="3"/>
        <charset val="128"/>
      </rPr>
      <t>(税込み)</t>
    </r>
    <rPh sb="0" eb="2">
      <t>ゴウケイ</t>
    </rPh>
    <rPh sb="3" eb="5">
      <t>ゼイコ</t>
    </rPh>
    <phoneticPr fontId="2"/>
  </si>
  <si>
    <t>【見積条件】</t>
    <rPh sb="1" eb="3">
      <t>ミツモリ</t>
    </rPh>
    <rPh sb="3" eb="5">
      <t>ジョウケン</t>
    </rPh>
    <phoneticPr fontId="2"/>
  </si>
  <si>
    <t>クラウド型電話交換機導入業務　見積総括表</t>
    <phoneticPr fontId="2"/>
  </si>
  <si>
    <t>(様式６）</t>
    <rPh sb="1" eb="3">
      <t>ヨウシキ</t>
    </rPh>
    <phoneticPr fontId="4"/>
  </si>
  <si>
    <t>【様式６－１】見積明細</t>
    <rPh sb="1" eb="3">
      <t>ヨウシキ</t>
    </rPh>
    <rPh sb="7" eb="9">
      <t>ミツモリ</t>
    </rPh>
    <rPh sb="9" eb="11">
      <t>メイサイ</t>
    </rPh>
    <phoneticPr fontId="4"/>
  </si>
  <si>
    <t xml:space="preserve"> 3. 保守運用費用（R9年度以降）</t>
    <phoneticPr fontId="2"/>
  </si>
  <si>
    <t>ハードウェア</t>
    <phoneticPr fontId="2"/>
  </si>
  <si>
    <t>ライセンス・ソフトウェア・クラウドサービス</t>
    <phoneticPr fontId="2"/>
  </si>
  <si>
    <t>その他</t>
    <phoneticPr fontId="2"/>
  </si>
  <si>
    <t>2.3</t>
    <phoneticPr fontId="2"/>
  </si>
  <si>
    <t>2.2</t>
    <phoneticPr fontId="2"/>
  </si>
  <si>
    <t>2.1</t>
    <phoneticPr fontId="2"/>
  </si>
  <si>
    <t>労務費</t>
    <phoneticPr fontId="2"/>
  </si>
  <si>
    <t>1.1</t>
    <phoneticPr fontId="2"/>
  </si>
  <si>
    <t>1.2</t>
    <phoneticPr fontId="2"/>
  </si>
  <si>
    <t>保守・運用サポート（年額）</t>
    <phoneticPr fontId="2"/>
  </si>
  <si>
    <t>3.2. その他</t>
    <phoneticPr fontId="2"/>
  </si>
  <si>
    <t>（4）年度末の人事異動に伴う内線番号等設定変更業務支援</t>
    <phoneticPr fontId="2"/>
  </si>
  <si>
    <t>令和9年度</t>
    <rPh sb="0" eb="1">
      <t>レイ</t>
    </rPh>
    <rPh sb="1" eb="2">
      <t>ワ</t>
    </rPh>
    <rPh sb="3" eb="5">
      <t>ネンド</t>
    </rPh>
    <phoneticPr fontId="4"/>
  </si>
  <si>
    <t>令和10年度</t>
    <rPh sb="0" eb="1">
      <t>レイ</t>
    </rPh>
    <rPh sb="1" eb="2">
      <t>ワ</t>
    </rPh>
    <rPh sb="4" eb="6">
      <t>ネンド</t>
    </rPh>
    <phoneticPr fontId="4"/>
  </si>
  <si>
    <t>令和11年度</t>
    <rPh sb="0" eb="1">
      <t>レイ</t>
    </rPh>
    <rPh sb="1" eb="2">
      <t>ワ</t>
    </rPh>
    <rPh sb="4" eb="6">
      <t>ネンド</t>
    </rPh>
    <phoneticPr fontId="4"/>
  </si>
  <si>
    <t>令和12年度</t>
    <rPh sb="0" eb="1">
      <t>レイ</t>
    </rPh>
    <rPh sb="1" eb="2">
      <t>ワ</t>
    </rPh>
    <rPh sb="4" eb="6">
      <t>ネンド</t>
    </rPh>
    <phoneticPr fontId="4"/>
  </si>
  <si>
    <t>令和13年度</t>
    <rPh sb="0" eb="1">
      <t>レイ</t>
    </rPh>
    <rPh sb="1" eb="2">
      <t>ワ</t>
    </rPh>
    <rPh sb="4" eb="6">
      <t>ネンド</t>
    </rPh>
    <phoneticPr fontId="4"/>
  </si>
  <si>
    <t>（4月～3月）</t>
    <rPh sb="2" eb="3">
      <t>ガツ</t>
    </rPh>
    <rPh sb="5" eb="6">
      <t>ガツ</t>
    </rPh>
    <phoneticPr fontId="2"/>
  </si>
  <si>
    <t>利用経費【年額】</t>
    <rPh sb="0" eb="2">
      <t>リヨウ</t>
    </rPh>
    <rPh sb="2" eb="4">
      <t>ケイヒ</t>
    </rPh>
    <rPh sb="5" eb="7">
      <t>ネンガク</t>
    </rPh>
    <phoneticPr fontId="2"/>
  </si>
  <si>
    <t>（7）</t>
  </si>
  <si>
    <t>（8）</t>
  </si>
  <si>
    <t>（9）</t>
  </si>
  <si>
    <t>プロジェクト管理</t>
    <phoneticPr fontId="2"/>
  </si>
  <si>
    <t>現地調査・課題整理・改善策提示</t>
    <phoneticPr fontId="2"/>
  </si>
  <si>
    <t>要件定義・詳細設計</t>
    <phoneticPr fontId="2"/>
  </si>
  <si>
    <t>クラウド環境構築・システム設定</t>
    <phoneticPr fontId="2"/>
  </si>
  <si>
    <t>配線等作業</t>
    <phoneticPr fontId="2"/>
  </si>
  <si>
    <t>機器設置・各種設定</t>
    <phoneticPr fontId="2"/>
  </si>
  <si>
    <t>不要な機器・資材の撤去・廃棄</t>
    <phoneticPr fontId="2"/>
  </si>
  <si>
    <t>操作説明会（研修会）の実施</t>
    <phoneticPr fontId="2"/>
  </si>
  <si>
    <t>成果物作成</t>
    <phoneticPr fontId="2"/>
  </si>
  <si>
    <t>（10）</t>
    <phoneticPr fontId="2"/>
  </si>
  <si>
    <t>問い合わせ対応</t>
    <phoneticPr fontId="2"/>
  </si>
  <si>
    <t>障害発生時の対応</t>
    <phoneticPr fontId="2"/>
  </si>
  <si>
    <t>ソフトウェア保守、ハードウェア保守</t>
    <phoneticPr fontId="2"/>
  </si>
  <si>
    <t>年度末の人事異動に伴う内線番号等設定変更業務支援</t>
    <phoneticPr fontId="2"/>
  </si>
  <si>
    <t>（7）通信疎通確認・機器動作確認</t>
    <phoneticPr fontId="2"/>
  </si>
  <si>
    <t>通信疎通確認・機器動作確認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</si>
</sst>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#,##0.0_ "/>
    <numFmt numFmtId="178" formatCode="&quot;(&quot;#,##0\ &quot;カ月)&quot;"/>
    <numFmt numFmtId="179" formatCode="[$]ggge&quot;年&quot;m&quot;月&quot;d&quot;日&quot;;@" x16r2:formatCode16="[$-ja-JP-x-gannen]ggge&quot;年&quot;m&quot;月&quot;d&quot;日&quot;;@"/>
  </numFmts>
  <fonts count="49" x14ac:knownFonts="1">
    <font>
      <sz val="11"/>
      <color rgb="FF000000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u/>
      <sz val="11"/>
      <color rgb="FF00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auto="1"/>
      </bottom>
      <diagonal style="dotted">
        <color indexed="64"/>
      </diagonal>
    </border>
    <border>
      <left/>
      <right style="medium">
        <color indexed="64"/>
      </right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hair">
        <color auto="1"/>
      </bottom>
      <diagonal style="dotted">
        <color indexed="64"/>
      </diagonal>
    </border>
    <border diagonalUp="1">
      <left style="thin">
        <color indexed="64"/>
      </left>
      <right/>
      <top/>
      <bottom style="hair">
        <color auto="1"/>
      </bottom>
      <diagonal style="dotted">
        <color indexed="64"/>
      </diagonal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dotted">
        <color indexed="64"/>
      </diagonal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0" fontId="3" fillId="2" borderId="1">
      <alignment vertical="center"/>
    </xf>
    <xf numFmtId="38" fontId="5" fillId="2" borderId="1" applyFont="0" applyFill="0" applyBorder="0" applyAlignment="0" applyProtection="0">
      <alignment vertical="center"/>
    </xf>
    <xf numFmtId="38" fontId="5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>
      <alignment vertical="center"/>
    </xf>
    <xf numFmtId="0" fontId="5" fillId="2" borderId="1">
      <alignment vertical="center"/>
    </xf>
    <xf numFmtId="0" fontId="6" fillId="2" borderId="1"/>
    <xf numFmtId="0" fontId="1" fillId="2" borderId="1">
      <alignment vertical="center"/>
    </xf>
    <xf numFmtId="38" fontId="1" fillId="2" borderId="1" applyFont="0" applyFill="0" applyBorder="0" applyAlignment="0" applyProtection="0">
      <alignment vertical="center"/>
    </xf>
    <xf numFmtId="9" fontId="1" fillId="2" borderId="1" applyFont="0" applyFill="0" applyBorder="0" applyAlignment="0" applyProtection="0">
      <alignment vertical="center"/>
    </xf>
    <xf numFmtId="6" fontId="5" fillId="2" borderId="1" applyFont="0" applyFill="0" applyBorder="0" applyAlignment="0" applyProtection="0">
      <alignment vertical="center"/>
    </xf>
    <xf numFmtId="0" fontId="28" fillId="2" borderId="1">
      <alignment vertical="center"/>
    </xf>
  </cellStyleXfs>
  <cellXfs count="391">
    <xf numFmtId="0" fontId="0" fillId="0" borderId="0" xfId="0">
      <alignment vertical="center"/>
    </xf>
    <xf numFmtId="0" fontId="7" fillId="2" borderId="1" xfId="6" applyFont="1">
      <alignment vertical="center"/>
    </xf>
    <xf numFmtId="0" fontId="10" fillId="3" borderId="8" xfId="6" applyFont="1" applyFill="1" applyBorder="1" applyAlignment="1" applyProtection="1">
      <alignment horizontal="right" vertical="center"/>
      <protection locked="0"/>
    </xf>
    <xf numFmtId="0" fontId="11" fillId="2" borderId="1" xfId="1" applyFont="1">
      <alignment vertical="center"/>
    </xf>
    <xf numFmtId="0" fontId="11" fillId="2" borderId="1" xfId="1" applyFont="1" applyAlignment="1">
      <alignment horizontal="right" vertical="center"/>
    </xf>
    <xf numFmtId="0" fontId="12" fillId="2" borderId="1" xfId="1" applyFont="1" applyAlignment="1">
      <alignment horizontal="centerContinuous"/>
    </xf>
    <xf numFmtId="0" fontId="13" fillId="2" borderId="1" xfId="1" applyFont="1" applyAlignment="1">
      <alignment horizontal="centerContinuous"/>
    </xf>
    <xf numFmtId="0" fontId="14" fillId="2" borderId="1" xfId="1" applyFont="1" applyAlignment="1">
      <alignment horizontal="centerContinuous" vertical="center"/>
    </xf>
    <xf numFmtId="0" fontId="15" fillId="2" borderId="1" xfId="1" applyFont="1" applyAlignment="1"/>
    <xf numFmtId="0" fontId="16" fillId="2" borderId="1" xfId="1" applyFont="1" applyAlignment="1"/>
    <xf numFmtId="0" fontId="17" fillId="2" borderId="1" xfId="1" applyFont="1" applyAlignment="1">
      <alignment horizontal="right"/>
    </xf>
    <xf numFmtId="0" fontId="18" fillId="2" borderId="1" xfId="1" applyFont="1">
      <alignment vertical="center"/>
    </xf>
    <xf numFmtId="0" fontId="20" fillId="2" borderId="53" xfId="1" applyFont="1" applyBorder="1" applyAlignment="1">
      <alignment horizontal="center" vertical="center" wrapText="1"/>
    </xf>
    <xf numFmtId="0" fontId="17" fillId="2" borderId="1" xfId="1" applyFont="1" applyAlignment="1">
      <alignment horizontal="center" vertical="center"/>
    </xf>
    <xf numFmtId="0" fontId="19" fillId="6" borderId="21" xfId="1" applyFont="1" applyFill="1" applyBorder="1" applyAlignment="1">
      <alignment horizontal="left" vertical="center"/>
    </xf>
    <xf numFmtId="0" fontId="21" fillId="6" borderId="18" xfId="1" applyFont="1" applyFill="1" applyBorder="1" applyAlignment="1">
      <alignment horizontal="left" vertical="center"/>
    </xf>
    <xf numFmtId="0" fontId="19" fillId="6" borderId="34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left" vertical="center" wrapText="1"/>
    </xf>
    <xf numFmtId="6" fontId="22" fillId="3" borderId="6" xfId="1" applyNumberFormat="1" applyFont="1" applyFill="1" applyBorder="1" applyAlignment="1">
      <alignment horizontal="right" vertical="center" wrapText="1"/>
    </xf>
    <xf numFmtId="0" fontId="22" fillId="3" borderId="34" xfId="1" applyFont="1" applyFill="1" applyBorder="1" applyAlignment="1">
      <alignment horizontal="left" vertical="center" wrapText="1"/>
    </xf>
    <xf numFmtId="0" fontId="10" fillId="4" borderId="8" xfId="1" applyFont="1" applyFill="1" applyBorder="1" applyAlignment="1">
      <alignment horizontal="left" vertical="center" wrapText="1"/>
    </xf>
    <xf numFmtId="0" fontId="10" fillId="6" borderId="12" xfId="1" applyFont="1" applyFill="1" applyBorder="1" applyAlignment="1">
      <alignment vertical="center" wrapText="1"/>
    </xf>
    <xf numFmtId="0" fontId="10" fillId="4" borderId="20" xfId="1" applyFont="1" applyFill="1" applyBorder="1">
      <alignment vertical="center"/>
    </xf>
    <xf numFmtId="0" fontId="10" fillId="4" borderId="18" xfId="1" applyFont="1" applyFill="1" applyBorder="1" applyAlignment="1">
      <alignment vertical="center" wrapText="1"/>
    </xf>
    <xf numFmtId="6" fontId="22" fillId="4" borderId="18" xfId="1" applyNumberFormat="1" applyFont="1" applyFill="1" applyBorder="1" applyAlignment="1">
      <alignment horizontal="right" vertical="center" wrapText="1"/>
    </xf>
    <xf numFmtId="0" fontId="10" fillId="4" borderId="22" xfId="1" applyFont="1" applyFill="1" applyBorder="1">
      <alignment vertical="center"/>
    </xf>
    <xf numFmtId="0" fontId="22" fillId="4" borderId="34" xfId="1" applyFont="1" applyFill="1" applyBorder="1" applyAlignment="1">
      <alignment horizontal="left" vertical="center" wrapText="1"/>
    </xf>
    <xf numFmtId="6" fontId="22" fillId="3" borderId="20" xfId="1" applyNumberFormat="1" applyFont="1" applyFill="1" applyBorder="1" applyAlignment="1">
      <alignment horizontal="right" vertical="center" wrapText="1"/>
    </xf>
    <xf numFmtId="0" fontId="22" fillId="3" borderId="29" xfId="1" applyFont="1" applyFill="1" applyBorder="1" applyAlignment="1">
      <alignment horizontal="left" vertical="center" wrapText="1"/>
    </xf>
    <xf numFmtId="0" fontId="23" fillId="6" borderId="27" xfId="1" applyFont="1" applyFill="1" applyBorder="1" applyAlignment="1">
      <alignment vertical="center" wrapText="1"/>
    </xf>
    <xf numFmtId="0" fontId="22" fillId="4" borderId="23" xfId="1" applyFont="1" applyFill="1" applyBorder="1" applyAlignment="1">
      <alignment horizontal="left" vertical="center" wrapText="1"/>
    </xf>
    <xf numFmtId="0" fontId="10" fillId="4" borderId="15" xfId="1" applyFont="1" applyFill="1" applyBorder="1">
      <alignment vertical="center"/>
    </xf>
    <xf numFmtId="0" fontId="23" fillId="6" borderId="13" xfId="1" applyFont="1" applyFill="1" applyBorder="1" applyAlignment="1">
      <alignment vertical="center" wrapText="1"/>
    </xf>
    <xf numFmtId="6" fontId="24" fillId="6" borderId="20" xfId="1" applyNumberFormat="1" applyFont="1" applyFill="1" applyBorder="1" applyAlignment="1">
      <alignment horizontal="right" vertical="center" wrapText="1"/>
    </xf>
    <xf numFmtId="0" fontId="17" fillId="6" borderId="29" xfId="1" applyFont="1" applyFill="1" applyBorder="1" applyAlignment="1">
      <alignment horizontal="right" vertical="center" wrapText="1"/>
    </xf>
    <xf numFmtId="0" fontId="20" fillId="6" borderId="4" xfId="1" applyFont="1" applyFill="1" applyBorder="1">
      <alignment vertical="center"/>
    </xf>
    <xf numFmtId="0" fontId="10" fillId="6" borderId="51" xfId="1" applyFont="1" applyFill="1" applyBorder="1">
      <alignment vertical="center"/>
    </xf>
    <xf numFmtId="0" fontId="10" fillId="6" borderId="51" xfId="1" applyFont="1" applyFill="1" applyBorder="1" applyAlignment="1">
      <alignment vertical="center" wrapText="1"/>
    </xf>
    <xf numFmtId="6" fontId="22" fillId="6" borderId="51" xfId="1" applyNumberFormat="1" applyFont="1" applyFill="1" applyBorder="1" applyAlignment="1">
      <alignment horizontal="right" vertical="center" wrapText="1"/>
    </xf>
    <xf numFmtId="0" fontId="22" fillId="6" borderId="26" xfId="1" applyFont="1" applyFill="1" applyBorder="1" applyAlignment="1">
      <alignment horizontal="left" vertical="center" wrapText="1"/>
    </xf>
    <xf numFmtId="6" fontId="19" fillId="3" borderId="25" xfId="1" applyNumberFormat="1" applyFont="1" applyFill="1" applyBorder="1" applyAlignment="1">
      <alignment horizontal="right" vertical="center" wrapText="1"/>
    </xf>
    <xf numFmtId="0" fontId="17" fillId="3" borderId="49" xfId="1" applyFont="1" applyFill="1" applyBorder="1" applyAlignment="1">
      <alignment horizontal="right" vertical="center" wrapText="1"/>
    </xf>
    <xf numFmtId="0" fontId="17" fillId="2" borderId="1" xfId="1" applyFont="1" applyAlignment="1">
      <alignment horizontal="left" vertical="center"/>
    </xf>
    <xf numFmtId="0" fontId="7" fillId="2" borderId="33" xfId="6" applyFont="1" applyBorder="1" applyAlignment="1">
      <alignment horizontal="center" vertical="center"/>
    </xf>
    <xf numFmtId="177" fontId="7" fillId="2" borderId="33" xfId="6" applyNumberFormat="1" applyFont="1" applyBorder="1" applyAlignment="1">
      <alignment horizontal="center" vertical="center" wrapText="1"/>
    </xf>
    <xf numFmtId="6" fontId="11" fillId="2" borderId="33" xfId="11" applyFont="1" applyBorder="1" applyAlignment="1">
      <alignment horizontal="center" vertical="center" wrapText="1"/>
    </xf>
    <xf numFmtId="6" fontId="11" fillId="2" borderId="3" xfId="11" applyFont="1" applyFill="1" applyBorder="1" applyAlignment="1">
      <alignment horizontal="center" vertical="center" wrapText="1"/>
    </xf>
    <xf numFmtId="0" fontId="7" fillId="2" borderId="26" xfId="6" applyFont="1" applyBorder="1" applyAlignment="1">
      <alignment horizontal="center" vertical="center" wrapText="1"/>
    </xf>
    <xf numFmtId="0" fontId="7" fillId="2" borderId="1" xfId="6" applyFont="1" applyAlignment="1">
      <alignment vertical="top"/>
    </xf>
    <xf numFmtId="0" fontId="9" fillId="6" borderId="13" xfId="6" applyFont="1" applyFill="1" applyBorder="1">
      <alignment vertical="center"/>
    </xf>
    <xf numFmtId="0" fontId="25" fillId="6" borderId="18" xfId="6" applyFont="1" applyFill="1" applyBorder="1">
      <alignment vertical="center"/>
    </xf>
    <xf numFmtId="49" fontId="7" fillId="6" borderId="18" xfId="6" applyNumberFormat="1" applyFont="1" applyFill="1" applyBorder="1" applyProtection="1">
      <alignment vertical="center"/>
      <protection locked="0"/>
    </xf>
    <xf numFmtId="49" fontId="7" fillId="6" borderId="18" xfId="6" applyNumberFormat="1" applyFont="1" applyFill="1" applyBorder="1" applyAlignment="1" applyProtection="1">
      <alignment vertical="center" wrapText="1"/>
      <protection locked="0"/>
    </xf>
    <xf numFmtId="177" fontId="7" fillId="6" borderId="18" xfId="6" applyNumberFormat="1" applyFont="1" applyFill="1" applyBorder="1" applyProtection="1">
      <alignment vertical="center"/>
      <protection locked="0"/>
    </xf>
    <xf numFmtId="6" fontId="7" fillId="6" borderId="18" xfId="11" applyFont="1" applyFill="1" applyBorder="1" applyAlignment="1" applyProtection="1">
      <alignment horizontal="right" vertical="center"/>
      <protection locked="0"/>
    </xf>
    <xf numFmtId="0" fontId="22" fillId="6" borderId="34" xfId="6" applyFont="1" applyFill="1" applyBorder="1" applyProtection="1">
      <alignment vertical="center"/>
      <protection locked="0"/>
    </xf>
    <xf numFmtId="49" fontId="7" fillId="6" borderId="13" xfId="6" applyNumberFormat="1" applyFont="1" applyFill="1" applyBorder="1" applyProtection="1">
      <alignment vertical="center"/>
      <protection locked="0"/>
    </xf>
    <xf numFmtId="0" fontId="8" fillId="4" borderId="20" xfId="6" applyFont="1" applyFill="1" applyBorder="1" applyProtection="1">
      <alignment vertical="center"/>
      <protection locked="0"/>
    </xf>
    <xf numFmtId="0" fontId="7" fillId="4" borderId="22" xfId="6" applyFont="1" applyFill="1" applyBorder="1">
      <alignment vertical="center"/>
    </xf>
    <xf numFmtId="49" fontId="7" fillId="4" borderId="22" xfId="6" applyNumberFormat="1" applyFont="1" applyFill="1" applyBorder="1" applyAlignment="1" applyProtection="1">
      <alignment vertical="center" wrapText="1"/>
      <protection locked="0"/>
    </xf>
    <xf numFmtId="177" fontId="7" fillId="4" borderId="22" xfId="6" applyNumberFormat="1" applyFont="1" applyFill="1" applyBorder="1" applyProtection="1">
      <alignment vertical="center"/>
      <protection locked="0"/>
    </xf>
    <xf numFmtId="6" fontId="11" fillId="4" borderId="22" xfId="11" applyFont="1" applyFill="1" applyBorder="1" applyAlignment="1" applyProtection="1">
      <alignment horizontal="right" vertical="center"/>
      <protection locked="0"/>
    </xf>
    <xf numFmtId="0" fontId="22" fillId="4" borderId="29" xfId="6" applyFont="1" applyFill="1" applyBorder="1" applyProtection="1">
      <alignment vertical="center"/>
      <protection locked="0"/>
    </xf>
    <xf numFmtId="0" fontId="26" fillId="4" borderId="8" xfId="6" applyFont="1" applyFill="1" applyBorder="1" applyProtection="1">
      <alignment vertical="center"/>
      <protection locked="0"/>
    </xf>
    <xf numFmtId="0" fontId="8" fillId="3" borderId="20" xfId="6" applyFont="1" applyFill="1" applyBorder="1" applyProtection="1">
      <alignment vertical="center"/>
      <protection locked="0"/>
    </xf>
    <xf numFmtId="49" fontId="8" fillId="3" borderId="22" xfId="6" applyNumberFormat="1" applyFont="1" applyFill="1" applyBorder="1" applyAlignment="1" applyProtection="1">
      <alignment vertical="center" wrapText="1"/>
      <protection locked="0"/>
    </xf>
    <xf numFmtId="177" fontId="7" fillId="3" borderId="22" xfId="6" applyNumberFormat="1" applyFont="1" applyFill="1" applyBorder="1" applyProtection="1">
      <alignment vertical="center"/>
      <protection locked="0"/>
    </xf>
    <xf numFmtId="6" fontId="11" fillId="3" borderId="22" xfId="11" applyFont="1" applyFill="1" applyBorder="1" applyAlignment="1" applyProtection="1">
      <alignment horizontal="right" vertical="center"/>
      <protection locked="0"/>
    </xf>
    <xf numFmtId="0" fontId="22" fillId="3" borderId="29" xfId="6" applyFont="1" applyFill="1" applyBorder="1" applyProtection="1">
      <alignment vertical="center"/>
      <protection locked="0"/>
    </xf>
    <xf numFmtId="0" fontId="7" fillId="3" borderId="8" xfId="6" applyFont="1" applyFill="1" applyBorder="1" applyAlignment="1" applyProtection="1">
      <alignment horizontal="right" vertical="center"/>
      <protection locked="0"/>
    </xf>
    <xf numFmtId="49" fontId="7" fillId="5" borderId="39" xfId="6" applyNumberFormat="1" applyFont="1" applyFill="1" applyBorder="1" applyAlignment="1" applyProtection="1">
      <alignment vertical="center" wrapText="1"/>
      <protection locked="0"/>
    </xf>
    <xf numFmtId="177" fontId="7" fillId="5" borderId="40" xfId="6" applyNumberFormat="1" applyFont="1" applyFill="1" applyBorder="1" applyProtection="1">
      <alignment vertical="center"/>
      <protection locked="0"/>
    </xf>
    <xf numFmtId="38" fontId="7" fillId="5" borderId="40" xfId="11" applyNumberFormat="1" applyFont="1" applyFill="1" applyBorder="1" applyAlignment="1" applyProtection="1">
      <alignment horizontal="right" vertical="center"/>
      <protection locked="0"/>
    </xf>
    <xf numFmtId="38" fontId="7" fillId="0" borderId="45" xfId="11" applyNumberFormat="1" applyFont="1" applyFill="1" applyBorder="1" applyAlignment="1" applyProtection="1">
      <alignment horizontal="right" vertical="center"/>
      <protection locked="0"/>
    </xf>
    <xf numFmtId="0" fontId="22" fillId="0" borderId="30" xfId="6" applyFont="1" applyFill="1" applyBorder="1" applyProtection="1">
      <alignment vertical="center"/>
      <protection locked="0"/>
    </xf>
    <xf numFmtId="49" fontId="7" fillId="5" borderId="41" xfId="6" applyNumberFormat="1" applyFont="1" applyFill="1" applyBorder="1" applyAlignment="1" applyProtection="1">
      <alignment vertical="center" wrapText="1"/>
      <protection locked="0"/>
    </xf>
    <xf numFmtId="177" fontId="7" fillId="5" borderId="42" xfId="6" applyNumberFormat="1" applyFont="1" applyFill="1" applyBorder="1" applyProtection="1">
      <alignment vertical="center"/>
      <protection locked="0"/>
    </xf>
    <xf numFmtId="38" fontId="7" fillId="5" borderId="42" xfId="11" applyNumberFormat="1" applyFont="1" applyFill="1" applyBorder="1" applyAlignment="1" applyProtection="1">
      <alignment horizontal="right" vertical="center"/>
      <protection locked="0"/>
    </xf>
    <xf numFmtId="38" fontId="7" fillId="0" borderId="46" xfId="11" applyNumberFormat="1" applyFont="1" applyFill="1" applyBorder="1" applyAlignment="1" applyProtection="1">
      <alignment horizontal="right" vertical="center"/>
      <protection locked="0"/>
    </xf>
    <xf numFmtId="0" fontId="22" fillId="0" borderId="36" xfId="6" applyFont="1" applyFill="1" applyBorder="1" applyProtection="1">
      <alignment vertical="center"/>
      <protection locked="0"/>
    </xf>
    <xf numFmtId="49" fontId="7" fillId="5" borderId="43" xfId="6" applyNumberFormat="1" applyFont="1" applyFill="1" applyBorder="1" applyAlignment="1" applyProtection="1">
      <alignment vertical="center" wrapText="1"/>
      <protection locked="0"/>
    </xf>
    <xf numFmtId="177" fontId="7" fillId="5" borderId="44" xfId="6" applyNumberFormat="1" applyFont="1" applyFill="1" applyBorder="1" applyProtection="1">
      <alignment vertical="center"/>
      <protection locked="0"/>
    </xf>
    <xf numFmtId="38" fontId="7" fillId="5" borderId="44" xfId="11" applyNumberFormat="1" applyFont="1" applyFill="1" applyBorder="1" applyAlignment="1" applyProtection="1">
      <alignment horizontal="right" vertical="center"/>
      <protection locked="0"/>
    </xf>
    <xf numFmtId="38" fontId="7" fillId="0" borderId="47" xfId="11" applyNumberFormat="1" applyFont="1" applyFill="1" applyBorder="1" applyAlignment="1" applyProtection="1">
      <alignment horizontal="right" vertical="center"/>
      <protection locked="0"/>
    </xf>
    <xf numFmtId="0" fontId="22" fillId="0" borderId="38" xfId="6" applyFont="1" applyFill="1" applyBorder="1" applyProtection="1">
      <alignment vertical="center"/>
      <protection locked="0"/>
    </xf>
    <xf numFmtId="0" fontId="7" fillId="3" borderId="9" xfId="6" applyFont="1" applyFill="1" applyBorder="1" applyProtection="1">
      <alignment vertical="center"/>
      <protection locked="0"/>
    </xf>
    <xf numFmtId="49" fontId="7" fillId="3" borderId="1" xfId="6" applyNumberFormat="1" applyFont="1" applyFill="1" applyAlignment="1" applyProtection="1">
      <alignment vertical="center" wrapText="1"/>
      <protection locked="0"/>
    </xf>
    <xf numFmtId="177" fontId="7" fillId="3" borderId="1" xfId="6" applyNumberFormat="1" applyFont="1" applyFill="1" applyProtection="1">
      <alignment vertical="center"/>
      <protection locked="0"/>
    </xf>
    <xf numFmtId="38" fontId="27" fillId="3" borderId="1" xfId="11" applyNumberFormat="1" applyFont="1" applyFill="1" applyBorder="1" applyAlignment="1" applyProtection="1">
      <alignment horizontal="right" vertical="center"/>
      <protection locked="0"/>
    </xf>
    <xf numFmtId="0" fontId="22" fillId="3" borderId="37" xfId="6" applyFont="1" applyFill="1" applyBorder="1" applyProtection="1">
      <alignment vertical="center"/>
      <protection locked="0"/>
    </xf>
    <xf numFmtId="38" fontId="11" fillId="3" borderId="22" xfId="11" applyNumberFormat="1" applyFont="1" applyFill="1" applyBorder="1" applyAlignment="1" applyProtection="1">
      <alignment horizontal="right" vertical="center"/>
      <protection locked="0"/>
    </xf>
    <xf numFmtId="49" fontId="7" fillId="6" borderId="27" xfId="6" applyNumberFormat="1" applyFont="1" applyFill="1" applyBorder="1" applyProtection="1">
      <alignment vertical="center"/>
      <protection locked="0"/>
    </xf>
    <xf numFmtId="0" fontId="26" fillId="4" borderId="2" xfId="6" applyFont="1" applyFill="1" applyBorder="1" applyProtection="1">
      <alignment vertical="center"/>
      <protection locked="0"/>
    </xf>
    <xf numFmtId="0" fontId="7" fillId="3" borderId="24" xfId="6" applyFont="1" applyFill="1" applyBorder="1" applyProtection="1">
      <alignment vertical="center"/>
      <protection locked="0"/>
    </xf>
    <xf numFmtId="49" fontId="7" fillId="3" borderId="28" xfId="6" applyNumberFormat="1" applyFont="1" applyFill="1" applyBorder="1" applyAlignment="1" applyProtection="1">
      <alignment vertical="center" wrapText="1"/>
      <protection locked="0"/>
    </xf>
    <xf numFmtId="177" fontId="7" fillId="3" borderId="28" xfId="6" applyNumberFormat="1" applyFont="1" applyFill="1" applyBorder="1" applyProtection="1">
      <alignment vertical="center"/>
      <protection locked="0"/>
    </xf>
    <xf numFmtId="38" fontId="27" fillId="3" borderId="28" xfId="11" applyNumberFormat="1" applyFont="1" applyFill="1" applyBorder="1" applyAlignment="1" applyProtection="1">
      <alignment horizontal="right" vertical="center"/>
      <protection locked="0"/>
    </xf>
    <xf numFmtId="0" fontId="22" fillId="3" borderId="35" xfId="6" applyFont="1" applyFill="1" applyBorder="1" applyProtection="1">
      <alignment vertical="center"/>
      <protection locked="0"/>
    </xf>
    <xf numFmtId="49" fontId="7" fillId="2" borderId="1" xfId="6" applyNumberFormat="1" applyFont="1">
      <alignment vertical="center"/>
    </xf>
    <xf numFmtId="49" fontId="7" fillId="2" borderId="1" xfId="6" applyNumberFormat="1" applyFont="1" applyAlignment="1">
      <alignment vertical="center" wrapText="1"/>
    </xf>
    <xf numFmtId="177" fontId="7" fillId="2" borderId="1" xfId="6" applyNumberFormat="1" applyFont="1">
      <alignment vertical="center"/>
    </xf>
    <xf numFmtId="6" fontId="11" fillId="2" borderId="1" xfId="11" applyFont="1" applyAlignment="1">
      <alignment horizontal="right" vertical="center"/>
    </xf>
    <xf numFmtId="6" fontId="11" fillId="2" borderId="1" xfId="11" applyFont="1" applyFill="1" applyAlignment="1">
      <alignment horizontal="right" vertical="center"/>
    </xf>
    <xf numFmtId="0" fontId="22" fillId="2" borderId="1" xfId="6" applyFont="1">
      <alignment vertical="center"/>
    </xf>
    <xf numFmtId="0" fontId="7" fillId="3" borderId="15" xfId="6" applyFont="1" applyFill="1" applyBorder="1" applyProtection="1">
      <alignment vertical="center"/>
      <protection locked="0"/>
    </xf>
    <xf numFmtId="49" fontId="7" fillId="6" borderId="12" xfId="6" applyNumberFormat="1" applyFont="1" applyFill="1" applyBorder="1" applyProtection="1">
      <alignment vertical="center"/>
      <protection locked="0"/>
    </xf>
    <xf numFmtId="176" fontId="7" fillId="6" borderId="18" xfId="6" applyNumberFormat="1" applyFont="1" applyFill="1" applyBorder="1" applyProtection="1">
      <alignment vertical="center"/>
      <protection locked="0"/>
    </xf>
    <xf numFmtId="0" fontId="7" fillId="6" borderId="18" xfId="6" applyFont="1" applyFill="1" applyBorder="1" applyAlignment="1" applyProtection="1">
      <alignment horizontal="center" vertical="center"/>
      <protection locked="0"/>
    </xf>
    <xf numFmtId="6" fontId="7" fillId="6" borderId="7" xfId="11" applyFont="1" applyFill="1" applyBorder="1" applyAlignment="1" applyProtection="1">
      <alignment horizontal="right" vertical="center"/>
      <protection locked="0"/>
    </xf>
    <xf numFmtId="176" fontId="7" fillId="5" borderId="40" xfId="6" applyNumberFormat="1" applyFont="1" applyFill="1" applyBorder="1" applyAlignment="1" applyProtection="1">
      <alignment vertical="center" shrinkToFit="1"/>
      <protection locked="0"/>
    </xf>
    <xf numFmtId="176" fontId="7" fillId="5" borderId="40" xfId="6" applyNumberFormat="1" applyFont="1" applyFill="1" applyBorder="1" applyProtection="1">
      <alignment vertical="center"/>
      <protection locked="0"/>
    </xf>
    <xf numFmtId="0" fontId="7" fillId="5" borderId="45" xfId="6" applyFont="1" applyFill="1" applyBorder="1" applyAlignment="1" applyProtection="1">
      <alignment horizontal="center" vertical="center"/>
      <protection locked="0"/>
    </xf>
    <xf numFmtId="38" fontId="7" fillId="0" borderId="54" xfId="11" applyNumberFormat="1" applyFont="1" applyFill="1" applyBorder="1" applyAlignment="1" applyProtection="1">
      <alignment horizontal="right" vertical="center"/>
      <protection locked="0"/>
    </xf>
    <xf numFmtId="176" fontId="7" fillId="5" borderId="42" xfId="6" applyNumberFormat="1" applyFont="1" applyFill="1" applyBorder="1" applyAlignment="1" applyProtection="1">
      <alignment vertical="center" shrinkToFit="1"/>
      <protection locked="0"/>
    </xf>
    <xf numFmtId="176" fontId="7" fillId="5" borderId="42" xfId="6" applyNumberFormat="1" applyFont="1" applyFill="1" applyBorder="1" applyProtection="1">
      <alignment vertical="center"/>
      <protection locked="0"/>
    </xf>
    <xf numFmtId="0" fontId="7" fillId="5" borderId="46" xfId="6" applyFont="1" applyFill="1" applyBorder="1" applyAlignment="1" applyProtection="1">
      <alignment horizontal="center" vertical="center"/>
      <protection locked="0"/>
    </xf>
    <xf numFmtId="38" fontId="7" fillId="0" borderId="55" xfId="11" applyNumberFormat="1" applyFont="1" applyFill="1" applyBorder="1" applyAlignment="1" applyProtection="1">
      <alignment horizontal="right" vertical="center"/>
      <protection locked="0"/>
    </xf>
    <xf numFmtId="176" fontId="7" fillId="5" borderId="44" xfId="6" applyNumberFormat="1" applyFont="1" applyFill="1" applyBorder="1" applyAlignment="1" applyProtection="1">
      <alignment vertical="center" shrinkToFit="1"/>
      <protection locked="0"/>
    </xf>
    <xf numFmtId="176" fontId="7" fillId="5" borderId="44" xfId="6" applyNumberFormat="1" applyFont="1" applyFill="1" applyBorder="1" applyProtection="1">
      <alignment vertical="center"/>
      <protection locked="0"/>
    </xf>
    <xf numFmtId="0" fontId="7" fillId="5" borderId="47" xfId="6" applyFont="1" applyFill="1" applyBorder="1" applyAlignment="1" applyProtection="1">
      <alignment horizontal="center" vertical="center"/>
      <protection locked="0"/>
    </xf>
    <xf numFmtId="38" fontId="7" fillId="0" borderId="52" xfId="11" applyNumberFormat="1" applyFont="1" applyFill="1" applyBorder="1" applyAlignment="1" applyProtection="1">
      <alignment horizontal="right" vertical="center"/>
      <protection locked="0"/>
    </xf>
    <xf numFmtId="176" fontId="7" fillId="3" borderId="1" xfId="6" applyNumberFormat="1" applyFont="1" applyFill="1" applyProtection="1">
      <alignment vertical="center"/>
      <protection locked="0"/>
    </xf>
    <xf numFmtId="0" fontId="8" fillId="3" borderId="1" xfId="6" applyFont="1" applyFill="1" applyAlignment="1" applyProtection="1">
      <alignment horizontal="center" vertical="center"/>
      <protection locked="0"/>
    </xf>
    <xf numFmtId="38" fontId="27" fillId="3" borderId="14" xfId="11" applyNumberFormat="1" applyFont="1" applyFill="1" applyBorder="1" applyAlignment="1" applyProtection="1">
      <alignment horizontal="right" vertical="center"/>
      <protection locked="0"/>
    </xf>
    <xf numFmtId="176" fontId="7" fillId="3" borderId="28" xfId="6" applyNumberFormat="1" applyFont="1" applyFill="1" applyBorder="1" applyProtection="1">
      <alignment vertical="center"/>
      <protection locked="0"/>
    </xf>
    <xf numFmtId="0" fontId="8" fillId="3" borderId="28" xfId="6" applyFont="1" applyFill="1" applyBorder="1" applyAlignment="1" applyProtection="1">
      <alignment horizontal="center" vertical="center"/>
      <protection locked="0"/>
    </xf>
    <xf numFmtId="38" fontId="27" fillId="3" borderId="56" xfId="11" applyNumberFormat="1" applyFont="1" applyFill="1" applyBorder="1" applyAlignment="1" applyProtection="1">
      <alignment horizontal="right" vertical="center"/>
      <protection locked="0"/>
    </xf>
    <xf numFmtId="176" fontId="7" fillId="2" borderId="1" xfId="6" applyNumberFormat="1" applyFont="1">
      <alignment vertical="center"/>
    </xf>
    <xf numFmtId="0" fontId="7" fillId="2" borderId="1" xfId="6" applyFont="1" applyAlignment="1">
      <alignment horizontal="center" vertical="center"/>
    </xf>
    <xf numFmtId="6" fontId="7" fillId="2" borderId="52" xfId="1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left" vertical="center" wrapText="1"/>
    </xf>
    <xf numFmtId="0" fontId="26" fillId="4" borderId="22" xfId="6" applyFont="1" applyFill="1" applyBorder="1" applyProtection="1">
      <alignment vertical="center"/>
      <protection locked="0"/>
    </xf>
    <xf numFmtId="0" fontId="26" fillId="4" borderId="16" xfId="6" applyFont="1" applyFill="1" applyBorder="1" applyProtection="1">
      <alignment vertical="center"/>
      <protection locked="0"/>
    </xf>
    <xf numFmtId="49" fontId="7" fillId="4" borderId="18" xfId="6" applyNumberFormat="1" applyFont="1" applyFill="1" applyBorder="1" applyAlignment="1" applyProtection="1">
      <alignment vertical="center" wrapText="1"/>
      <protection locked="0"/>
    </xf>
    <xf numFmtId="176" fontId="7" fillId="4" borderId="18" xfId="6" applyNumberFormat="1" applyFont="1" applyFill="1" applyBorder="1" applyProtection="1">
      <alignment vertical="center"/>
      <protection locked="0"/>
    </xf>
    <xf numFmtId="0" fontId="7" fillId="4" borderId="18" xfId="6" applyFont="1" applyFill="1" applyBorder="1" applyAlignment="1" applyProtection="1">
      <alignment horizontal="center" vertical="center"/>
      <protection locked="0"/>
    </xf>
    <xf numFmtId="38" fontId="11" fillId="4" borderId="18" xfId="11" applyNumberFormat="1" applyFont="1" applyFill="1" applyBorder="1" applyAlignment="1" applyProtection="1">
      <alignment horizontal="right" vertical="center"/>
      <protection locked="0"/>
    </xf>
    <xf numFmtId="0" fontId="22" fillId="4" borderId="23" xfId="6" applyFont="1" applyFill="1" applyBorder="1" applyProtection="1">
      <alignment vertical="center"/>
      <protection locked="0"/>
    </xf>
    <xf numFmtId="0" fontId="10" fillId="4" borderId="22" xfId="1" applyFont="1" applyFill="1" applyBorder="1" applyAlignment="1">
      <alignment horizontal="left" vertical="center" wrapText="1"/>
    </xf>
    <xf numFmtId="0" fontId="10" fillId="4" borderId="20" xfId="1" applyFont="1" applyFill="1" applyBorder="1" applyAlignment="1">
      <alignment horizontal="left" vertical="center"/>
    </xf>
    <xf numFmtId="178" fontId="10" fillId="7" borderId="18" xfId="1" applyNumberFormat="1" applyFont="1" applyFill="1" applyBorder="1" applyAlignment="1">
      <alignment horizontal="center" vertical="center"/>
    </xf>
    <xf numFmtId="0" fontId="19" fillId="7" borderId="23" xfId="1" applyFont="1" applyFill="1" applyBorder="1" applyAlignment="1">
      <alignment horizontal="center" vertical="center"/>
    </xf>
    <xf numFmtId="0" fontId="22" fillId="0" borderId="30" xfId="6" applyFont="1" applyFill="1" applyBorder="1" applyAlignment="1" applyProtection="1">
      <alignment vertical="center" wrapText="1"/>
      <protection locked="0"/>
    </xf>
    <xf numFmtId="176" fontId="7" fillId="5" borderId="57" xfId="6" applyNumberFormat="1" applyFont="1" applyFill="1" applyBorder="1" applyAlignment="1" applyProtection="1">
      <alignment vertical="center" shrinkToFit="1"/>
      <protection locked="0"/>
    </xf>
    <xf numFmtId="176" fontId="7" fillId="5" borderId="57" xfId="6" applyNumberFormat="1" applyFont="1" applyFill="1" applyBorder="1" applyProtection="1">
      <alignment vertical="center"/>
      <protection locked="0"/>
    </xf>
    <xf numFmtId="0" fontId="7" fillId="5" borderId="58" xfId="6" applyFont="1" applyFill="1" applyBorder="1" applyAlignment="1" applyProtection="1">
      <alignment horizontal="center" vertical="center"/>
      <protection locked="0"/>
    </xf>
    <xf numFmtId="38" fontId="7" fillId="5" borderId="57" xfId="11" applyNumberFormat="1" applyFont="1" applyFill="1" applyBorder="1" applyAlignment="1" applyProtection="1">
      <alignment horizontal="right" vertical="center"/>
      <protection locked="0"/>
    </xf>
    <xf numFmtId="38" fontId="7" fillId="0" borderId="59" xfId="11" applyNumberFormat="1" applyFont="1" applyFill="1" applyBorder="1" applyAlignment="1" applyProtection="1">
      <alignment horizontal="right" vertical="center"/>
      <protection locked="0"/>
    </xf>
    <xf numFmtId="176" fontId="7" fillId="5" borderId="60" xfId="6" applyNumberFormat="1" applyFont="1" applyFill="1" applyBorder="1" applyAlignment="1" applyProtection="1">
      <alignment vertical="center" shrinkToFit="1"/>
      <protection locked="0"/>
    </xf>
    <xf numFmtId="176" fontId="7" fillId="5" borderId="60" xfId="6" applyNumberFormat="1" applyFont="1" applyFill="1" applyBorder="1" applyProtection="1">
      <alignment vertical="center"/>
      <protection locked="0"/>
    </xf>
    <xf numFmtId="0" fontId="7" fillId="5" borderId="61" xfId="6" applyFont="1" applyFill="1" applyBorder="1" applyAlignment="1" applyProtection="1">
      <alignment horizontal="center" vertical="center"/>
      <protection locked="0"/>
    </xf>
    <xf numFmtId="38" fontId="7" fillId="5" borderId="60" xfId="11" applyNumberFormat="1" applyFont="1" applyFill="1" applyBorder="1" applyAlignment="1" applyProtection="1">
      <alignment horizontal="right" vertical="center"/>
      <protection locked="0"/>
    </xf>
    <xf numFmtId="38" fontId="7" fillId="0" borderId="62" xfId="11" applyNumberFormat="1" applyFont="1" applyFill="1" applyBorder="1" applyAlignment="1" applyProtection="1">
      <alignment horizontal="right" vertical="center"/>
      <protection locked="0"/>
    </xf>
    <xf numFmtId="0" fontId="22" fillId="0" borderId="31" xfId="6" applyFont="1" applyFill="1" applyBorder="1" applyAlignment="1" applyProtection="1">
      <alignment vertical="center" wrapText="1"/>
      <protection locked="0"/>
    </xf>
    <xf numFmtId="0" fontId="22" fillId="0" borderId="36" xfId="6" applyFont="1" applyFill="1" applyBorder="1" applyAlignment="1" applyProtection="1">
      <alignment vertical="center" wrapText="1"/>
      <protection locked="0"/>
    </xf>
    <xf numFmtId="6" fontId="7" fillId="2" borderId="63" xfId="11" applyFont="1" applyBorder="1" applyAlignment="1">
      <alignment horizontal="center" vertical="center" wrapText="1"/>
    </xf>
    <xf numFmtId="0" fontId="7" fillId="0" borderId="45" xfId="6" applyFont="1" applyFill="1" applyBorder="1" applyAlignment="1" applyProtection="1">
      <alignment horizontal="right" vertical="center"/>
      <protection locked="0"/>
    </xf>
    <xf numFmtId="0" fontId="7" fillId="0" borderId="46" xfId="6" applyFont="1" applyFill="1" applyBorder="1" applyAlignment="1" applyProtection="1">
      <alignment horizontal="right" vertical="center"/>
      <protection locked="0"/>
    </xf>
    <xf numFmtId="0" fontId="19" fillId="2" borderId="48" xfId="1" applyFont="1" applyBorder="1" applyAlignment="1">
      <alignment horizontal="center" vertical="center"/>
    </xf>
    <xf numFmtId="6" fontId="24" fillId="6" borderId="24" xfId="1" applyNumberFormat="1" applyFont="1" applyFill="1" applyBorder="1" applyAlignment="1">
      <alignment horizontal="right" vertical="center" wrapText="1"/>
    </xf>
    <xf numFmtId="6" fontId="24" fillId="6" borderId="6" xfId="1" applyNumberFormat="1" applyFont="1" applyFill="1" applyBorder="1" applyAlignment="1">
      <alignment horizontal="right" vertical="center" wrapText="1"/>
    </xf>
    <xf numFmtId="0" fontId="17" fillId="6" borderId="34" xfId="1" applyFont="1" applyFill="1" applyBorder="1" applyAlignment="1">
      <alignment horizontal="right" vertical="center" wrapText="1"/>
    </xf>
    <xf numFmtId="0" fontId="17" fillId="6" borderId="35" xfId="1" applyFont="1" applyFill="1" applyBorder="1" applyAlignment="1">
      <alignment horizontal="left" vertical="center" wrapText="1"/>
    </xf>
    <xf numFmtId="0" fontId="17" fillId="6" borderId="29" xfId="1" applyFont="1" applyFill="1" applyBorder="1" applyAlignment="1">
      <alignment horizontal="left" vertical="center" wrapText="1"/>
    </xf>
    <xf numFmtId="6" fontId="24" fillId="6" borderId="15" xfId="1" applyNumberFormat="1" applyFont="1" applyFill="1" applyBorder="1" applyAlignment="1">
      <alignment horizontal="right" vertical="center" wrapText="1"/>
    </xf>
    <xf numFmtId="0" fontId="20" fillId="6" borderId="13" xfId="1" applyFont="1" applyFill="1" applyBorder="1">
      <alignment vertical="center"/>
    </xf>
    <xf numFmtId="0" fontId="10" fillId="6" borderId="17" xfId="1" applyFont="1" applyFill="1" applyBorder="1">
      <alignment vertical="center"/>
    </xf>
    <xf numFmtId="0" fontId="10" fillId="6" borderId="17" xfId="1" applyFont="1" applyFill="1" applyBorder="1" applyAlignment="1">
      <alignment vertical="center" wrapText="1"/>
    </xf>
    <xf numFmtId="6" fontId="22" fillId="6" borderId="17" xfId="1" applyNumberFormat="1" applyFont="1" applyFill="1" applyBorder="1" applyAlignment="1">
      <alignment horizontal="right" vertical="center" wrapText="1"/>
    </xf>
    <xf numFmtId="0" fontId="22" fillId="6" borderId="31" xfId="1" applyFont="1" applyFill="1" applyBorder="1" applyAlignment="1">
      <alignment horizontal="left" vertical="center" wrapText="1"/>
    </xf>
    <xf numFmtId="0" fontId="7" fillId="2" borderId="7" xfId="1" applyFont="1" applyBorder="1">
      <alignment vertical="center"/>
    </xf>
    <xf numFmtId="0" fontId="17" fillId="6" borderId="37" xfId="1" applyFont="1" applyFill="1" applyBorder="1" applyAlignment="1">
      <alignment horizontal="left" vertical="center" wrapText="1"/>
    </xf>
    <xf numFmtId="0" fontId="8" fillId="2" borderId="1" xfId="1" applyFont="1" applyAlignment="1">
      <alignment horizontal="left" vertical="center"/>
    </xf>
    <xf numFmtId="0" fontId="21" fillId="6" borderId="18" xfId="1" applyFont="1" applyFill="1" applyBorder="1" applyAlignment="1">
      <alignment horizontal="center" vertical="center"/>
    </xf>
    <xf numFmtId="0" fontId="21" fillId="6" borderId="7" xfId="1" applyFont="1" applyFill="1" applyBorder="1" applyAlignment="1">
      <alignment horizontal="center" vertical="center" wrapText="1"/>
    </xf>
    <xf numFmtId="49" fontId="8" fillId="3" borderId="1" xfId="6" applyNumberFormat="1" applyFont="1" applyFill="1" applyAlignment="1" applyProtection="1">
      <alignment vertical="center" wrapText="1"/>
      <protection locked="0"/>
    </xf>
    <xf numFmtId="38" fontId="11" fillId="3" borderId="1" xfId="11" applyNumberFormat="1" applyFont="1" applyFill="1" applyBorder="1" applyAlignment="1" applyProtection="1">
      <alignment horizontal="right" vertical="center"/>
      <protection locked="0"/>
    </xf>
    <xf numFmtId="49" fontId="7" fillId="3" borderId="17" xfId="6" applyNumberFormat="1" applyFont="1" applyFill="1" applyBorder="1" applyAlignment="1" applyProtection="1">
      <alignment vertical="center" wrapText="1"/>
      <protection locked="0"/>
    </xf>
    <xf numFmtId="177" fontId="7" fillId="3" borderId="17" xfId="6" applyNumberFormat="1" applyFont="1" applyFill="1" applyBorder="1" applyProtection="1">
      <alignment vertical="center"/>
      <protection locked="0"/>
    </xf>
    <xf numFmtId="38" fontId="27" fillId="3" borderId="17" xfId="11" applyNumberFormat="1" applyFont="1" applyFill="1" applyBorder="1" applyAlignment="1" applyProtection="1">
      <alignment horizontal="right" vertical="center"/>
      <protection locked="0"/>
    </xf>
    <xf numFmtId="0" fontId="22" fillId="3" borderId="31" xfId="6" applyFont="1" applyFill="1" applyBorder="1" applyProtection="1">
      <alignment vertical="center"/>
      <protection locked="0"/>
    </xf>
    <xf numFmtId="0" fontId="8" fillId="3" borderId="15" xfId="6" applyFont="1" applyFill="1" applyBorder="1" applyProtection="1">
      <alignment vertical="center"/>
      <protection locked="0"/>
    </xf>
    <xf numFmtId="49" fontId="8" fillId="3" borderId="18" xfId="6" applyNumberFormat="1" applyFont="1" applyFill="1" applyBorder="1" applyAlignment="1" applyProtection="1">
      <alignment vertical="center" wrapText="1"/>
      <protection locked="0"/>
    </xf>
    <xf numFmtId="49" fontId="8" fillId="3" borderId="7" xfId="6" applyNumberFormat="1" applyFont="1" applyFill="1" applyBorder="1" applyAlignment="1" applyProtection="1">
      <alignment vertical="center" wrapText="1"/>
      <protection locked="0"/>
    </xf>
    <xf numFmtId="0" fontId="19" fillId="7" borderId="67" xfId="1" applyFont="1" applyFill="1" applyBorder="1">
      <alignment vertical="center"/>
    </xf>
    <xf numFmtId="0" fontId="7" fillId="0" borderId="44" xfId="6" applyFont="1" applyFill="1" applyBorder="1" applyAlignment="1" applyProtection="1">
      <alignment horizontal="right" vertical="center"/>
      <protection locked="0"/>
    </xf>
    <xf numFmtId="0" fontId="7" fillId="0" borderId="47" xfId="6" applyFont="1" applyFill="1" applyBorder="1" applyAlignment="1" applyProtection="1">
      <alignment horizontal="right" vertical="center"/>
      <protection locked="0"/>
    </xf>
    <xf numFmtId="0" fontId="8" fillId="4" borderId="15" xfId="6" applyFont="1" applyFill="1" applyBorder="1" applyProtection="1">
      <alignment vertical="center"/>
      <protection locked="0"/>
    </xf>
    <xf numFmtId="0" fontId="7" fillId="4" borderId="1" xfId="6" applyFont="1" applyFill="1">
      <alignment vertical="center"/>
    </xf>
    <xf numFmtId="49" fontId="7" fillId="4" borderId="1" xfId="6" applyNumberFormat="1" applyFont="1" applyFill="1" applyAlignment="1" applyProtection="1">
      <alignment vertical="center" wrapText="1"/>
      <protection locked="0"/>
    </xf>
    <xf numFmtId="177" fontId="7" fillId="4" borderId="1" xfId="6" applyNumberFormat="1" applyFont="1" applyFill="1" applyProtection="1">
      <alignment vertical="center"/>
      <protection locked="0"/>
    </xf>
    <xf numFmtId="6" fontId="11" fillId="4" borderId="1" xfId="11" applyFont="1" applyFill="1" applyBorder="1" applyAlignment="1" applyProtection="1">
      <alignment horizontal="right" vertical="center"/>
      <protection locked="0"/>
    </xf>
    <xf numFmtId="0" fontId="22" fillId="4" borderId="37" xfId="6" applyFont="1" applyFill="1" applyBorder="1" applyProtection="1">
      <alignment vertical="center"/>
      <protection locked="0"/>
    </xf>
    <xf numFmtId="49" fontId="7" fillId="6" borderId="68" xfId="6" applyNumberFormat="1" applyFont="1" applyFill="1" applyBorder="1" applyProtection="1">
      <alignment vertical="center"/>
      <protection locked="0"/>
    </xf>
    <xf numFmtId="0" fontId="26" fillId="4" borderId="69" xfId="6" applyFont="1" applyFill="1" applyBorder="1" applyProtection="1">
      <alignment vertical="center"/>
      <protection locked="0"/>
    </xf>
    <xf numFmtId="0" fontId="23" fillId="4" borderId="20" xfId="6" applyFont="1" applyFill="1" applyBorder="1" applyProtection="1">
      <alignment vertical="center"/>
      <protection locked="0"/>
    </xf>
    <xf numFmtId="0" fontId="29" fillId="2" borderId="1" xfId="1" applyFont="1" applyAlignment="1"/>
    <xf numFmtId="0" fontId="30" fillId="2" borderId="1" xfId="1" applyFont="1" applyAlignment="1"/>
    <xf numFmtId="0" fontId="31" fillId="2" borderId="1" xfId="1" applyFont="1">
      <alignment vertical="center"/>
    </xf>
    <xf numFmtId="0" fontId="32" fillId="2" borderId="1" xfId="1" applyFont="1" applyAlignment="1">
      <alignment horizontal="center" vertical="center"/>
    </xf>
    <xf numFmtId="179" fontId="33" fillId="2" borderId="1" xfId="1" applyNumberFormat="1" applyFont="1" applyAlignment="1">
      <alignment vertical="center" shrinkToFit="1"/>
    </xf>
    <xf numFmtId="0" fontId="32" fillId="2" borderId="1" xfId="1" applyFont="1" applyAlignment="1">
      <alignment horizontal="center" vertical="center" shrinkToFit="1"/>
    </xf>
    <xf numFmtId="0" fontId="34" fillId="2" borderId="1" xfId="1" applyFont="1" applyAlignment="1"/>
    <xf numFmtId="0" fontId="33" fillId="2" borderId="5" xfId="1" applyFont="1" applyBorder="1" applyAlignment="1">
      <alignment horizontal="center" vertical="center"/>
    </xf>
    <xf numFmtId="0" fontId="33" fillId="2" borderId="1" xfId="1" applyFont="1" applyAlignment="1">
      <alignment horizontal="center" vertical="center"/>
    </xf>
    <xf numFmtId="0" fontId="33" fillId="2" borderId="1" xfId="1" applyFont="1" applyAlignment="1">
      <alignment horizontal="left" vertical="center" shrinkToFit="1"/>
    </xf>
    <xf numFmtId="0" fontId="35" fillId="2" borderId="1" xfId="1" applyFont="1" applyAlignment="1">
      <alignment horizontal="right"/>
    </xf>
    <xf numFmtId="0" fontId="35" fillId="2" borderId="1" xfId="1" applyFont="1" applyAlignment="1">
      <alignment horizontal="center" vertical="center"/>
    </xf>
    <xf numFmtId="0" fontId="32" fillId="4" borderId="51" xfId="1" applyFont="1" applyFill="1" applyBorder="1">
      <alignment vertical="center"/>
    </xf>
    <xf numFmtId="0" fontId="32" fillId="4" borderId="51" xfId="1" applyFont="1" applyFill="1" applyBorder="1" applyAlignment="1">
      <alignment horizontal="right" vertical="center"/>
    </xf>
    <xf numFmtId="0" fontId="32" fillId="4" borderId="74" xfId="1" applyFont="1" applyFill="1" applyBorder="1">
      <alignment vertical="center"/>
    </xf>
    <xf numFmtId="6" fontId="36" fillId="2" borderId="76" xfId="1" applyNumberFormat="1" applyFont="1" applyBorder="1" applyAlignment="1">
      <alignment horizontal="right" vertical="center" wrapText="1"/>
    </xf>
    <xf numFmtId="0" fontId="36" fillId="2" borderId="79" xfId="1" applyFont="1" applyBorder="1" applyAlignment="1">
      <alignment horizontal="left" vertical="center" wrapText="1"/>
    </xf>
    <xf numFmtId="0" fontId="36" fillId="2" borderId="82" xfId="1" applyFont="1" applyBorder="1" applyAlignment="1">
      <alignment horizontal="left" vertical="center" wrapText="1"/>
    </xf>
    <xf numFmtId="0" fontId="35" fillId="3" borderId="85" xfId="1" applyFont="1" applyFill="1" applyBorder="1" applyAlignment="1">
      <alignment horizontal="right" vertical="center" wrapText="1"/>
    </xf>
    <xf numFmtId="0" fontId="32" fillId="4" borderId="51" xfId="1" applyFont="1" applyFill="1" applyBorder="1" applyAlignment="1">
      <alignment vertical="center" wrapText="1"/>
    </xf>
    <xf numFmtId="0" fontId="32" fillId="4" borderId="74" xfId="1" applyFont="1" applyFill="1" applyBorder="1" applyAlignment="1">
      <alignment vertical="center" wrapText="1"/>
    </xf>
    <xf numFmtId="6" fontId="36" fillId="3" borderId="76" xfId="1" applyNumberFormat="1" applyFont="1" applyFill="1" applyBorder="1" applyAlignment="1">
      <alignment horizontal="right" vertical="center" wrapText="1"/>
    </xf>
    <xf numFmtId="6" fontId="36" fillId="3" borderId="75" xfId="1" applyNumberFormat="1" applyFont="1" applyFill="1" applyBorder="1" applyAlignment="1">
      <alignment horizontal="right" vertical="center" wrapText="1"/>
    </xf>
    <xf numFmtId="6" fontId="36" fillId="2" borderId="86" xfId="1" applyNumberFormat="1" applyFont="1" applyBorder="1" applyAlignment="1">
      <alignment horizontal="right" vertical="center" wrapText="1"/>
    </xf>
    <xf numFmtId="6" fontId="36" fillId="2" borderId="8" xfId="1" applyNumberFormat="1" applyFont="1" applyBorder="1" applyAlignment="1">
      <alignment horizontal="right" vertical="center" wrapText="1"/>
    </xf>
    <xf numFmtId="6" fontId="36" fillId="3" borderId="8" xfId="1" applyNumberFormat="1" applyFont="1" applyFill="1" applyBorder="1" applyAlignment="1">
      <alignment horizontal="right" vertical="center" wrapText="1"/>
    </xf>
    <xf numFmtId="6" fontId="36" fillId="3" borderId="15" xfId="1" applyNumberFormat="1" applyFont="1" applyFill="1" applyBorder="1" applyAlignment="1">
      <alignment horizontal="right" vertical="center" wrapText="1"/>
    </xf>
    <xf numFmtId="0" fontId="37" fillId="3" borderId="4" xfId="1" applyFont="1" applyFill="1" applyBorder="1" applyAlignment="1">
      <alignment horizontal="right" vertical="center" wrapText="1"/>
    </xf>
    <xf numFmtId="0" fontId="37" fillId="3" borderId="66" xfId="1" applyFont="1" applyFill="1" applyBorder="1" applyAlignment="1">
      <alignment horizontal="right" vertical="center" wrapText="1"/>
    </xf>
    <xf numFmtId="0" fontId="35" fillId="3" borderId="70" xfId="1" applyFont="1" applyFill="1" applyBorder="1" applyAlignment="1">
      <alignment horizontal="right" vertical="center" wrapText="1"/>
    </xf>
    <xf numFmtId="0" fontId="37" fillId="3" borderId="13" xfId="1" applyFont="1" applyFill="1" applyBorder="1" applyAlignment="1">
      <alignment horizontal="right" vertical="center" wrapText="1"/>
    </xf>
    <xf numFmtId="0" fontId="37" fillId="3" borderId="14" xfId="1" applyFont="1" applyFill="1" applyBorder="1" applyAlignment="1">
      <alignment horizontal="right" vertical="center" wrapText="1"/>
    </xf>
    <xf numFmtId="0" fontId="35" fillId="3" borderId="88" xfId="1" applyFont="1" applyFill="1" applyBorder="1" applyAlignment="1">
      <alignment horizontal="right" vertical="center" wrapText="1"/>
    </xf>
    <xf numFmtId="0" fontId="37" fillId="3" borderId="27" xfId="1" applyFont="1" applyFill="1" applyBorder="1" applyAlignment="1">
      <alignment horizontal="right" vertical="center" wrapText="1"/>
    </xf>
    <xf numFmtId="0" fontId="37" fillId="3" borderId="56" xfId="1" applyFont="1" applyFill="1" applyBorder="1" applyAlignment="1">
      <alignment horizontal="right" vertical="center" wrapText="1"/>
    </xf>
    <xf numFmtId="0" fontId="35" fillId="3" borderId="72" xfId="1" applyFont="1" applyFill="1" applyBorder="1" applyAlignment="1">
      <alignment horizontal="right" vertical="center" wrapText="1"/>
    </xf>
    <xf numFmtId="0" fontId="35" fillId="2" borderId="1" xfId="1" applyFont="1" applyAlignment="1">
      <alignment horizontal="left" vertical="center"/>
    </xf>
    <xf numFmtId="0" fontId="31" fillId="2" borderId="1" xfId="1" applyFont="1" applyAlignment="1">
      <alignment horizontal="left" vertical="center"/>
    </xf>
    <xf numFmtId="0" fontId="35" fillId="2" borderId="1" xfId="1" applyFont="1" applyAlignment="1">
      <alignment horizontal="left" vertical="top"/>
    </xf>
    <xf numFmtId="0" fontId="41" fillId="2" borderId="1" xfId="1" applyFont="1" applyAlignment="1"/>
    <xf numFmtId="0" fontId="7" fillId="2" borderId="5" xfId="1" applyFont="1" applyBorder="1" applyAlignment="1">
      <alignment horizontal="center" vertical="center"/>
    </xf>
    <xf numFmtId="0" fontId="19" fillId="3" borderId="19" xfId="1" applyFont="1" applyFill="1" applyBorder="1" applyAlignment="1">
      <alignment horizontal="right" vertical="center" wrapText="1"/>
    </xf>
    <xf numFmtId="0" fontId="7" fillId="2" borderId="5" xfId="6" applyFont="1" applyBorder="1" applyAlignment="1">
      <alignment horizontal="center" vertical="center"/>
    </xf>
    <xf numFmtId="0" fontId="38" fillId="4" borderId="51" xfId="1" applyFont="1" applyFill="1" applyBorder="1">
      <alignment vertical="center"/>
    </xf>
    <xf numFmtId="0" fontId="39" fillId="4" borderId="51" xfId="1" applyFont="1" applyFill="1" applyBorder="1">
      <alignment vertical="center"/>
    </xf>
    <xf numFmtId="0" fontId="37" fillId="3" borderId="64" xfId="1" applyFont="1" applyFill="1" applyBorder="1" applyAlignment="1">
      <alignment horizontal="right" vertical="center" wrapText="1"/>
    </xf>
    <xf numFmtId="0" fontId="37" fillId="3" borderId="1" xfId="1" applyFont="1" applyFill="1" applyAlignment="1">
      <alignment horizontal="right" vertical="center" wrapText="1"/>
    </xf>
    <xf numFmtId="0" fontId="37" fillId="3" borderId="28" xfId="1" applyFont="1" applyFill="1" applyBorder="1" applyAlignment="1">
      <alignment horizontal="right" vertical="center" wrapText="1"/>
    </xf>
    <xf numFmtId="0" fontId="7" fillId="4" borderId="18" xfId="6" applyFont="1" applyFill="1" applyBorder="1">
      <alignment vertical="center"/>
    </xf>
    <xf numFmtId="177" fontId="7" fillId="4" borderId="18" xfId="6" applyNumberFormat="1" applyFont="1" applyFill="1" applyBorder="1" applyProtection="1">
      <alignment vertical="center"/>
      <protection locked="0"/>
    </xf>
    <xf numFmtId="6" fontId="11" fillId="4" borderId="18" xfId="11" applyFont="1" applyFill="1" applyBorder="1" applyAlignment="1" applyProtection="1">
      <alignment horizontal="right" vertical="center"/>
      <protection locked="0"/>
    </xf>
    <xf numFmtId="0" fontId="22" fillId="4" borderId="34" xfId="6" applyFont="1" applyFill="1" applyBorder="1" applyProtection="1">
      <alignment vertical="center"/>
      <protection locked="0"/>
    </xf>
    <xf numFmtId="0" fontId="42" fillId="4" borderId="73" xfId="1" applyFont="1" applyFill="1" applyBorder="1">
      <alignment vertical="center"/>
    </xf>
    <xf numFmtId="0" fontId="43" fillId="4" borderId="73" xfId="1" applyFont="1" applyFill="1" applyBorder="1">
      <alignment vertical="center"/>
    </xf>
    <xf numFmtId="0" fontId="33" fillId="2" borderId="75" xfId="1" applyFont="1" applyBorder="1" applyAlignment="1">
      <alignment horizontal="left" vertical="center" wrapText="1"/>
    </xf>
    <xf numFmtId="0" fontId="34" fillId="8" borderId="53" xfId="1" applyFont="1" applyFill="1" applyBorder="1" applyAlignment="1">
      <alignment horizontal="center" vertical="center" wrapText="1"/>
    </xf>
    <xf numFmtId="6" fontId="44" fillId="3" borderId="71" xfId="1" applyNumberFormat="1" applyFont="1" applyFill="1" applyBorder="1" applyAlignment="1">
      <alignment horizontal="right" vertical="center" wrapText="1"/>
    </xf>
    <xf numFmtId="6" fontId="44" fillId="3" borderId="87" xfId="1" applyNumberFormat="1" applyFont="1" applyFill="1" applyBorder="1" applyAlignment="1">
      <alignment horizontal="right" vertical="center" wrapText="1"/>
    </xf>
    <xf numFmtId="6" fontId="44" fillId="3" borderId="53" xfId="1" applyNumberFormat="1" applyFont="1" applyFill="1" applyBorder="1" applyAlignment="1">
      <alignment horizontal="right" vertical="center" wrapText="1"/>
    </xf>
    <xf numFmtId="6" fontId="44" fillId="3" borderId="65" xfId="1" applyNumberFormat="1" applyFont="1" applyFill="1" applyBorder="1" applyAlignment="1">
      <alignment horizontal="right" vertical="center" wrapText="1"/>
    </xf>
    <xf numFmtId="6" fontId="44" fillId="3" borderId="8" xfId="1" applyNumberFormat="1" applyFont="1" applyFill="1" applyBorder="1" applyAlignment="1">
      <alignment horizontal="right" vertical="center" wrapText="1"/>
    </xf>
    <xf numFmtId="6" fontId="44" fillId="3" borderId="15" xfId="1" applyNumberFormat="1" applyFont="1" applyFill="1" applyBorder="1" applyAlignment="1">
      <alignment horizontal="right" vertical="center" wrapText="1"/>
    </xf>
    <xf numFmtId="6" fontId="44" fillId="3" borderId="2" xfId="1" applyNumberFormat="1" applyFont="1" applyFill="1" applyBorder="1" applyAlignment="1">
      <alignment horizontal="right" vertical="center" wrapText="1"/>
    </xf>
    <xf numFmtId="6" fontId="44" fillId="3" borderId="24" xfId="1" applyNumberFormat="1" applyFont="1" applyFill="1" applyBorder="1" applyAlignment="1">
      <alignment horizontal="right" vertical="center" wrapText="1"/>
    </xf>
    <xf numFmtId="6" fontId="44" fillId="3" borderId="84" xfId="1" applyNumberFormat="1" applyFont="1" applyFill="1" applyBorder="1" applyAlignment="1">
      <alignment horizontal="right" vertical="center" wrapText="1"/>
    </xf>
    <xf numFmtId="6" fontId="45" fillId="2" borderId="76" xfId="1" applyNumberFormat="1" applyFont="1" applyBorder="1" applyAlignment="1">
      <alignment horizontal="right" vertical="center" wrapText="1"/>
    </xf>
    <xf numFmtId="6" fontId="45" fillId="3" borderId="77" xfId="1" applyNumberFormat="1" applyFont="1" applyFill="1" applyBorder="1" applyAlignment="1">
      <alignment horizontal="right" vertical="center" wrapText="1"/>
    </xf>
    <xf numFmtId="6" fontId="45" fillId="3" borderId="78" xfId="1" applyNumberFormat="1" applyFont="1" applyFill="1" applyBorder="1" applyAlignment="1">
      <alignment horizontal="right" vertical="center" wrapText="1"/>
    </xf>
    <xf numFmtId="6" fontId="45" fillId="3" borderId="80" xfId="1" applyNumberFormat="1" applyFont="1" applyFill="1" applyBorder="1" applyAlignment="1">
      <alignment horizontal="right" vertical="center" wrapText="1"/>
    </xf>
    <xf numFmtId="6" fontId="45" fillId="3" borderId="81" xfId="1" applyNumberFormat="1" applyFont="1" applyFill="1" applyBorder="1" applyAlignment="1">
      <alignment horizontal="right" vertical="center" wrapText="1"/>
    </xf>
    <xf numFmtId="0" fontId="32" fillId="4" borderId="17" xfId="1" applyFont="1" applyFill="1" applyBorder="1" applyAlignment="1">
      <alignment horizontal="right" vertical="center"/>
    </xf>
    <xf numFmtId="0" fontId="33" fillId="8" borderId="69" xfId="1" applyFont="1" applyFill="1" applyBorder="1" applyAlignment="1">
      <alignment horizontal="center" vertical="center" wrapText="1"/>
    </xf>
    <xf numFmtId="0" fontId="32" fillId="8" borderId="22" xfId="1" applyFont="1" applyFill="1" applyBorder="1" applyAlignment="1">
      <alignment horizontal="center" vertical="center" wrapText="1"/>
    </xf>
    <xf numFmtId="0" fontId="32" fillId="8" borderId="16" xfId="1" applyFont="1" applyFill="1" applyBorder="1" applyAlignment="1">
      <alignment horizontal="center" vertical="center" wrapText="1"/>
    </xf>
    <xf numFmtId="0" fontId="33" fillId="8" borderId="98" xfId="1" applyFont="1" applyFill="1" applyBorder="1" applyAlignment="1">
      <alignment horizontal="center" vertical="center" wrapText="1"/>
    </xf>
    <xf numFmtId="0" fontId="32" fillId="8" borderId="97" xfId="1" applyFont="1" applyFill="1" applyBorder="1" applyAlignment="1">
      <alignment horizontal="center" vertical="center" wrapText="1"/>
    </xf>
    <xf numFmtId="0" fontId="33" fillId="8" borderId="17" xfId="1" applyFont="1" applyFill="1" applyBorder="1" applyAlignment="1">
      <alignment horizontal="center" vertical="center" wrapText="1"/>
    </xf>
    <xf numFmtId="49" fontId="7" fillId="5" borderId="99" xfId="6" applyNumberFormat="1" applyFont="1" applyFill="1" applyBorder="1" applyAlignment="1" applyProtection="1">
      <alignment vertical="center" wrapText="1"/>
      <protection locked="0"/>
    </xf>
    <xf numFmtId="49" fontId="7" fillId="5" borderId="100" xfId="6" applyNumberFormat="1" applyFont="1" applyFill="1" applyBorder="1" applyAlignment="1" applyProtection="1">
      <alignment vertical="center" wrapText="1"/>
      <protection locked="0"/>
    </xf>
    <xf numFmtId="49" fontId="7" fillId="5" borderId="63" xfId="6" applyNumberFormat="1" applyFont="1" applyFill="1" applyBorder="1" applyAlignment="1" applyProtection="1">
      <alignment vertical="center" wrapText="1"/>
      <protection locked="0"/>
    </xf>
    <xf numFmtId="49" fontId="7" fillId="5" borderId="101" xfId="6" applyNumberFormat="1" applyFont="1" applyFill="1" applyBorder="1" applyAlignment="1" applyProtection="1">
      <alignment vertical="center" wrapText="1"/>
      <protection locked="0"/>
    </xf>
    <xf numFmtId="49" fontId="7" fillId="5" borderId="102" xfId="6" applyNumberFormat="1" applyFont="1" applyFill="1" applyBorder="1" applyAlignment="1" applyProtection="1">
      <alignment vertical="center" wrapText="1"/>
      <protection locked="0"/>
    </xf>
    <xf numFmtId="49" fontId="7" fillId="5" borderId="20" xfId="6" applyNumberFormat="1" applyFont="1" applyFill="1" applyBorder="1" applyAlignment="1" applyProtection="1">
      <alignment horizontal="center" vertical="center" wrapText="1"/>
      <protection locked="0"/>
    </xf>
    <xf numFmtId="49" fontId="7" fillId="5" borderId="103" xfId="6" applyNumberFormat="1" applyFont="1" applyFill="1" applyBorder="1" applyAlignment="1" applyProtection="1">
      <alignment horizontal="center" vertical="center" wrapText="1"/>
      <protection locked="0"/>
    </xf>
    <xf numFmtId="49" fontId="7" fillId="5" borderId="104" xfId="6" applyNumberFormat="1" applyFont="1" applyFill="1" applyBorder="1" applyAlignment="1" applyProtection="1">
      <alignment horizontal="center" vertical="center" wrapText="1"/>
      <protection locked="0"/>
    </xf>
    <xf numFmtId="0" fontId="19" fillId="2" borderId="53" xfId="1" applyFont="1" applyBorder="1" applyAlignment="1">
      <alignment horizontal="center" vertical="center"/>
    </xf>
    <xf numFmtId="0" fontId="10" fillId="3" borderId="22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vertical="center" wrapText="1"/>
    </xf>
    <xf numFmtId="49" fontId="10" fillId="0" borderId="20" xfId="6" applyNumberFormat="1" applyFont="1" applyFill="1" applyBorder="1" applyAlignment="1" applyProtection="1">
      <alignment horizontal="center" vertical="center" wrapText="1"/>
      <protection locked="0"/>
    </xf>
    <xf numFmtId="49" fontId="10" fillId="0" borderId="103" xfId="6" applyNumberFormat="1" applyFont="1" applyFill="1" applyBorder="1" applyAlignment="1" applyProtection="1">
      <alignment horizontal="center" vertical="center" wrapText="1"/>
      <protection locked="0"/>
    </xf>
    <xf numFmtId="0" fontId="10" fillId="3" borderId="97" xfId="1" applyFont="1" applyFill="1" applyBorder="1" applyAlignment="1">
      <alignment vertical="center" wrapText="1"/>
    </xf>
    <xf numFmtId="6" fontId="22" fillId="3" borderId="97" xfId="1" applyNumberFormat="1" applyFont="1" applyFill="1" applyBorder="1" applyAlignment="1">
      <alignment horizontal="right" vertical="center" wrapText="1"/>
    </xf>
    <xf numFmtId="49" fontId="10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10" fillId="3" borderId="69" xfId="1" applyFont="1" applyFill="1" applyBorder="1" applyAlignment="1">
      <alignment vertical="center" wrapText="1"/>
    </xf>
    <xf numFmtId="6" fontId="22" fillId="3" borderId="69" xfId="1" applyNumberFormat="1" applyFont="1" applyFill="1" applyBorder="1" applyAlignment="1">
      <alignment horizontal="right" vertical="center" wrapText="1"/>
    </xf>
    <xf numFmtId="0" fontId="22" fillId="3" borderId="31" xfId="1" applyFont="1" applyFill="1" applyBorder="1" applyAlignment="1">
      <alignment horizontal="left" vertical="center" wrapText="1"/>
    </xf>
    <xf numFmtId="0" fontId="10" fillId="3" borderId="105" xfId="1" applyFont="1" applyFill="1" applyBorder="1" applyAlignment="1">
      <alignment vertical="center" wrapText="1"/>
    </xf>
    <xf numFmtId="6" fontId="22" fillId="3" borderId="105" xfId="1" applyNumberFormat="1" applyFont="1" applyFill="1" applyBorder="1" applyAlignment="1">
      <alignment horizontal="right" vertical="center" wrapText="1"/>
    </xf>
    <xf numFmtId="0" fontId="22" fillId="3" borderId="36" xfId="1" applyFont="1" applyFill="1" applyBorder="1" applyAlignment="1">
      <alignment horizontal="left" vertical="center" wrapText="1"/>
    </xf>
    <xf numFmtId="0" fontId="10" fillId="3" borderId="105" xfId="1" applyFont="1" applyFill="1" applyBorder="1" applyAlignment="1">
      <alignment vertical="center" shrinkToFit="1"/>
    </xf>
    <xf numFmtId="49" fontId="10" fillId="3" borderId="97" xfId="1" applyNumberFormat="1" applyFont="1" applyFill="1" applyBorder="1" applyAlignment="1">
      <alignment horizontal="center" vertical="center" wrapText="1"/>
    </xf>
    <xf numFmtId="49" fontId="10" fillId="3" borderId="97" xfId="1" applyNumberFormat="1" applyFont="1" applyFill="1" applyBorder="1" applyAlignment="1">
      <alignment horizontal="left" vertical="center" wrapText="1"/>
    </xf>
    <xf numFmtId="49" fontId="10" fillId="3" borderId="69" xfId="1" applyNumberFormat="1" applyFont="1" applyFill="1" applyBorder="1" applyAlignment="1">
      <alignment horizontal="center" vertical="center" wrapText="1"/>
    </xf>
    <xf numFmtId="49" fontId="10" fillId="3" borderId="69" xfId="1" applyNumberFormat="1" applyFont="1" applyFill="1" applyBorder="1" applyAlignment="1">
      <alignment horizontal="left" vertical="center" wrapText="1"/>
    </xf>
    <xf numFmtId="49" fontId="10" fillId="3" borderId="105" xfId="1" applyNumberFormat="1" applyFont="1" applyFill="1" applyBorder="1" applyAlignment="1">
      <alignment horizontal="center" vertical="center" wrapText="1"/>
    </xf>
    <xf numFmtId="49" fontId="10" fillId="3" borderId="105" xfId="1" applyNumberFormat="1" applyFont="1" applyFill="1" applyBorder="1" applyAlignment="1">
      <alignment horizontal="left" vertical="center" wrapText="1"/>
    </xf>
    <xf numFmtId="49" fontId="10" fillId="3" borderId="20" xfId="1" applyNumberFormat="1" applyFont="1" applyFill="1" applyBorder="1" applyAlignment="1">
      <alignment horizontal="left" vertical="center" wrapText="1"/>
    </xf>
    <xf numFmtId="49" fontId="10" fillId="3" borderId="9" xfId="1" applyNumberFormat="1" applyFont="1" applyFill="1" applyBorder="1" applyAlignment="1">
      <alignment horizontal="left" vertical="center" wrapText="1"/>
    </xf>
    <xf numFmtId="6" fontId="22" fillId="3" borderId="9" xfId="1" applyNumberFormat="1" applyFont="1" applyFill="1" applyBorder="1" applyAlignment="1">
      <alignment horizontal="right" vertical="center" wrapText="1"/>
    </xf>
    <xf numFmtId="49" fontId="10" fillId="3" borderId="103" xfId="1" applyNumberFormat="1" applyFont="1" applyFill="1" applyBorder="1" applyAlignment="1">
      <alignment horizontal="left" vertical="center" wrapText="1"/>
    </xf>
    <xf numFmtId="6" fontId="22" fillId="3" borderId="103" xfId="1" applyNumberFormat="1" applyFont="1" applyFill="1" applyBorder="1" applyAlignment="1">
      <alignment horizontal="right" vertical="center" wrapText="1"/>
    </xf>
    <xf numFmtId="0" fontId="11" fillId="2" borderId="1" xfId="1" applyFont="1" applyAlignment="1">
      <alignment horizontal="center" vertical="center"/>
    </xf>
    <xf numFmtId="0" fontId="13" fillId="2" borderId="1" xfId="1" applyFont="1" applyAlignment="1">
      <alignment horizontal="center"/>
    </xf>
    <xf numFmtId="0" fontId="16" fillId="2" borderId="1" xfId="1" applyFont="1" applyAlignment="1">
      <alignment horizontal="center"/>
    </xf>
    <xf numFmtId="0" fontId="10" fillId="6" borderId="17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22" xfId="1" applyFont="1" applyFill="1" applyBorder="1" applyAlignment="1">
      <alignment horizontal="center" vertical="center" wrapText="1"/>
    </xf>
    <xf numFmtId="0" fontId="10" fillId="6" borderId="51" xfId="1" applyFont="1" applyFill="1" applyBorder="1" applyAlignment="1">
      <alignment horizontal="center" vertical="center" wrapText="1"/>
    </xf>
    <xf numFmtId="0" fontId="47" fillId="2" borderId="1" xfId="1" applyFont="1" applyAlignment="1"/>
    <xf numFmtId="0" fontId="10" fillId="4" borderId="108" xfId="1" applyFont="1" applyFill="1" applyBorder="1" applyAlignment="1">
      <alignment horizontal="left" vertical="center" wrapText="1"/>
    </xf>
    <xf numFmtId="0" fontId="10" fillId="4" borderId="1" xfId="1" applyFont="1" applyFill="1" applyAlignment="1">
      <alignment horizontal="left" vertical="center" wrapText="1"/>
    </xf>
    <xf numFmtId="0" fontId="34" fillId="8" borderId="8" xfId="1" applyFont="1" applyFill="1" applyBorder="1" applyAlignment="1">
      <alignment horizontal="center" vertical="center" wrapText="1"/>
    </xf>
    <xf numFmtId="0" fontId="34" fillId="8" borderId="2" xfId="1" applyFont="1" applyFill="1" applyBorder="1" applyAlignment="1">
      <alignment horizontal="center" vertical="center" wrapText="1"/>
    </xf>
    <xf numFmtId="0" fontId="37" fillId="3" borderId="95" xfId="1" applyFont="1" applyFill="1" applyBorder="1" applyAlignment="1">
      <alignment horizontal="center" vertical="center" wrapText="1"/>
    </xf>
    <xf numFmtId="0" fontId="37" fillId="3" borderId="83" xfId="1" applyFont="1" applyFill="1" applyBorder="1" applyAlignment="1">
      <alignment horizontal="center" vertical="center" wrapText="1"/>
    </xf>
    <xf numFmtId="0" fontId="37" fillId="3" borderId="96" xfId="1" applyFont="1" applyFill="1" applyBorder="1" applyAlignment="1">
      <alignment horizontal="center" vertical="center" wrapText="1"/>
    </xf>
    <xf numFmtId="0" fontId="33" fillId="2" borderId="89" xfId="1" quotePrefix="1" applyFont="1" applyBorder="1" applyAlignment="1">
      <alignment horizontal="center" vertical="center" wrapText="1"/>
    </xf>
    <xf numFmtId="0" fontId="33" fillId="2" borderId="90" xfId="1" quotePrefix="1" applyFont="1" applyBorder="1" applyAlignment="1">
      <alignment horizontal="center" vertical="center" wrapText="1"/>
    </xf>
    <xf numFmtId="0" fontId="33" fillId="2" borderId="91" xfId="1" quotePrefix="1" applyFont="1" applyBorder="1" applyAlignment="1">
      <alignment horizontal="center" vertical="center" wrapText="1"/>
    </xf>
    <xf numFmtId="0" fontId="33" fillId="2" borderId="92" xfId="1" quotePrefix="1" applyFont="1" applyBorder="1" applyAlignment="1">
      <alignment horizontal="center" vertical="center" wrapText="1"/>
    </xf>
    <xf numFmtId="0" fontId="33" fillId="2" borderId="93" xfId="1" quotePrefix="1" applyFont="1" applyBorder="1" applyAlignment="1">
      <alignment horizontal="center" vertical="center" wrapText="1"/>
    </xf>
    <xf numFmtId="0" fontId="33" fillId="2" borderId="94" xfId="1" quotePrefix="1" applyFont="1" applyBorder="1" applyAlignment="1">
      <alignment horizontal="center" vertical="center" wrapText="1"/>
    </xf>
    <xf numFmtId="0" fontId="40" fillId="2" borderId="1" xfId="1" applyFont="1" applyAlignment="1">
      <alignment horizontal="center" vertical="center"/>
    </xf>
    <xf numFmtId="0" fontId="31" fillId="2" borderId="4" xfId="1" applyFont="1" applyBorder="1" applyAlignment="1">
      <alignment horizontal="left" vertical="top"/>
    </xf>
    <xf numFmtId="0" fontId="31" fillId="2" borderId="64" xfId="1" applyFont="1" applyBorder="1" applyAlignment="1">
      <alignment horizontal="left" vertical="top"/>
    </xf>
    <xf numFmtId="0" fontId="31" fillId="2" borderId="70" xfId="1" applyFont="1" applyBorder="1" applyAlignment="1">
      <alignment horizontal="left" vertical="top"/>
    </xf>
    <xf numFmtId="0" fontId="31" fillId="2" borderId="13" xfId="1" applyFont="1" applyBorder="1" applyAlignment="1">
      <alignment horizontal="left" vertical="top"/>
    </xf>
    <xf numFmtId="0" fontId="31" fillId="2" borderId="1" xfId="1" applyFont="1" applyAlignment="1">
      <alignment horizontal="left" vertical="top"/>
    </xf>
    <xf numFmtId="0" fontId="31" fillId="2" borderId="88" xfId="1" applyFont="1" applyBorder="1" applyAlignment="1">
      <alignment horizontal="left" vertical="top"/>
    </xf>
    <xf numFmtId="0" fontId="31" fillId="2" borderId="27" xfId="1" applyFont="1" applyBorder="1" applyAlignment="1">
      <alignment horizontal="left" vertical="top"/>
    </xf>
    <xf numFmtId="0" fontId="31" fillId="2" borderId="28" xfId="1" applyFont="1" applyBorder="1" applyAlignment="1">
      <alignment horizontal="left" vertical="top"/>
    </xf>
    <xf numFmtId="0" fontId="31" fillId="2" borderId="72" xfId="1" applyFont="1" applyBorder="1" applyAlignment="1">
      <alignment horizontal="left" vertical="top"/>
    </xf>
    <xf numFmtId="0" fontId="33" fillId="2" borderId="5" xfId="1" applyFont="1" applyBorder="1" applyAlignment="1">
      <alignment horizontal="left" vertical="center" shrinkToFit="1"/>
    </xf>
    <xf numFmtId="0" fontId="34" fillId="8" borderId="65" xfId="1" applyFont="1" applyFill="1" applyBorder="1" applyAlignment="1">
      <alignment horizontal="center" vertical="center"/>
    </xf>
    <xf numFmtId="0" fontId="34" fillId="8" borderId="15" xfId="1" applyFont="1" applyFill="1" applyBorder="1" applyAlignment="1">
      <alignment horizontal="center" vertical="center"/>
    </xf>
    <xf numFmtId="0" fontId="34" fillId="8" borderId="24" xfId="1" applyFont="1" applyFill="1" applyBorder="1" applyAlignment="1">
      <alignment horizontal="center" vertical="center"/>
    </xf>
    <xf numFmtId="0" fontId="32" fillId="8" borderId="51" xfId="1" applyFont="1" applyFill="1" applyBorder="1" applyAlignment="1">
      <alignment horizontal="center" vertical="center" wrapText="1"/>
    </xf>
    <xf numFmtId="0" fontId="37" fillId="8" borderId="53" xfId="1" applyFont="1" applyFill="1" applyBorder="1" applyAlignment="1">
      <alignment horizontal="center" vertical="center" wrapText="1"/>
    </xf>
    <xf numFmtId="0" fontId="37" fillId="8" borderId="8" xfId="1" applyFont="1" applyFill="1" applyBorder="1" applyAlignment="1">
      <alignment horizontal="center" vertical="center" wrapText="1"/>
    </xf>
    <xf numFmtId="0" fontId="37" fillId="8" borderId="2" xfId="1" applyFont="1" applyFill="1" applyBorder="1" applyAlignment="1">
      <alignment horizontal="center" vertical="center" wrapText="1"/>
    </xf>
    <xf numFmtId="0" fontId="30" fillId="8" borderId="70" xfId="1" applyFont="1" applyFill="1" applyBorder="1" applyAlignment="1">
      <alignment horizontal="center" vertical="center"/>
    </xf>
    <xf numFmtId="0" fontId="30" fillId="8" borderId="88" xfId="1" applyFont="1" applyFill="1" applyBorder="1" applyAlignment="1">
      <alignment horizontal="center" vertical="center"/>
    </xf>
    <xf numFmtId="0" fontId="30" fillId="8" borderId="72" xfId="1" applyFont="1" applyFill="1" applyBorder="1" applyAlignment="1">
      <alignment horizontal="center" vertical="center"/>
    </xf>
    <xf numFmtId="56" fontId="33" fillId="2" borderId="89" xfId="1" quotePrefix="1" applyNumberFormat="1" applyFont="1" applyBorder="1" applyAlignment="1">
      <alignment horizontal="left" vertical="center" wrapText="1"/>
    </xf>
    <xf numFmtId="56" fontId="33" fillId="2" borderId="90" xfId="1" quotePrefix="1" applyNumberFormat="1" applyFont="1" applyBorder="1" applyAlignment="1">
      <alignment horizontal="left" vertical="center" wrapText="1"/>
    </xf>
    <xf numFmtId="56" fontId="33" fillId="2" borderId="91" xfId="1" quotePrefix="1" applyNumberFormat="1" applyFont="1" applyBorder="1" applyAlignment="1">
      <alignment horizontal="left" vertical="center" wrapText="1"/>
    </xf>
    <xf numFmtId="56" fontId="33" fillId="2" borderId="92" xfId="1" quotePrefix="1" applyNumberFormat="1" applyFont="1" applyBorder="1" applyAlignment="1">
      <alignment horizontal="left" vertical="center" wrapText="1"/>
    </xf>
    <xf numFmtId="56" fontId="33" fillId="2" borderId="93" xfId="1" quotePrefix="1" applyNumberFormat="1" applyFont="1" applyBorder="1" applyAlignment="1">
      <alignment horizontal="center" vertical="center" wrapText="1"/>
    </xf>
    <xf numFmtId="56" fontId="33" fillId="2" borderId="94" xfId="1" quotePrefix="1" applyNumberFormat="1" applyFont="1" applyBorder="1" applyAlignment="1">
      <alignment horizontal="center" vertical="center" wrapText="1"/>
    </xf>
    <xf numFmtId="56" fontId="33" fillId="2" borderId="93" xfId="1" quotePrefix="1" applyNumberFormat="1" applyFont="1" applyBorder="1" applyAlignment="1">
      <alignment horizontal="left" vertical="center" wrapText="1"/>
    </xf>
    <xf numFmtId="56" fontId="33" fillId="2" borderId="94" xfId="1" quotePrefix="1" applyNumberFormat="1" applyFont="1" applyBorder="1" applyAlignment="1">
      <alignment horizontal="left" vertical="center" wrapText="1"/>
    </xf>
    <xf numFmtId="0" fontId="34" fillId="8" borderId="4" xfId="1" applyFont="1" applyFill="1" applyBorder="1" applyAlignment="1">
      <alignment horizontal="center" vertical="center"/>
    </xf>
    <xf numFmtId="0" fontId="34" fillId="8" borderId="66" xfId="1" applyFont="1" applyFill="1" applyBorder="1" applyAlignment="1">
      <alignment horizontal="center" vertical="center"/>
    </xf>
    <xf numFmtId="0" fontId="34" fillId="8" borderId="13" xfId="1" applyFont="1" applyFill="1" applyBorder="1" applyAlignment="1">
      <alignment horizontal="center" vertical="center"/>
    </xf>
    <xf numFmtId="0" fontId="34" fillId="8" borderId="14" xfId="1" applyFont="1" applyFill="1" applyBorder="1" applyAlignment="1">
      <alignment horizontal="center" vertical="center"/>
    </xf>
    <xf numFmtId="0" fontId="34" fillId="8" borderId="27" xfId="1" applyFont="1" applyFill="1" applyBorder="1" applyAlignment="1">
      <alignment horizontal="center" vertical="center"/>
    </xf>
    <xf numFmtId="0" fontId="34" fillId="8" borderId="56" xfId="1" applyFont="1" applyFill="1" applyBorder="1" applyAlignment="1">
      <alignment horizontal="center" vertical="center"/>
    </xf>
    <xf numFmtId="0" fontId="46" fillId="2" borderId="1" xfId="1" applyFont="1" applyAlignment="1">
      <alignment horizontal="left"/>
    </xf>
    <xf numFmtId="0" fontId="11" fillId="2" borderId="1" xfId="1" applyFont="1" applyAlignment="1">
      <alignment horizontal="left" vertical="center" wrapText="1"/>
    </xf>
    <xf numFmtId="0" fontId="19" fillId="3" borderId="10" xfId="1" applyFont="1" applyFill="1" applyBorder="1" applyAlignment="1">
      <alignment horizontal="right" vertical="center" wrapText="1"/>
    </xf>
    <xf numFmtId="0" fontId="19" fillId="3" borderId="19" xfId="1" applyFont="1" applyFill="1" applyBorder="1" applyAlignment="1">
      <alignment horizontal="right" vertical="center" wrapText="1"/>
    </xf>
    <xf numFmtId="0" fontId="19" fillId="3" borderId="11" xfId="1" applyFont="1" applyFill="1" applyBorder="1" applyAlignment="1">
      <alignment horizontal="right" vertical="center" wrapText="1"/>
    </xf>
    <xf numFmtId="0" fontId="19" fillId="2" borderId="32" xfId="1" applyFont="1" applyBorder="1" applyAlignment="1">
      <alignment horizontal="center" vertical="center"/>
    </xf>
    <xf numFmtId="0" fontId="19" fillId="2" borderId="33" xfId="1" applyFont="1" applyBorder="1" applyAlignment="1">
      <alignment horizontal="center" vertical="center"/>
    </xf>
    <xf numFmtId="0" fontId="10" fillId="6" borderId="12" xfId="1" applyFont="1" applyFill="1" applyBorder="1" applyAlignment="1">
      <alignment horizontal="left" vertical="center" wrapText="1"/>
    </xf>
    <xf numFmtId="0" fontId="24" fillId="6" borderId="106" xfId="1" applyFont="1" applyFill="1" applyBorder="1" applyAlignment="1">
      <alignment horizontal="center" vertical="center" wrapText="1"/>
    </xf>
    <xf numFmtId="0" fontId="24" fillId="6" borderId="107" xfId="1" applyFont="1" applyFill="1" applyBorder="1" applyAlignment="1">
      <alignment horizontal="center" vertical="center" wrapText="1"/>
    </xf>
    <xf numFmtId="0" fontId="24" fillId="6" borderId="6" xfId="1" applyFont="1" applyFill="1" applyBorder="1" applyAlignment="1">
      <alignment horizontal="center" vertical="center" wrapText="1"/>
    </xf>
    <xf numFmtId="0" fontId="24" fillId="6" borderId="18" xfId="1" applyFont="1" applyFill="1" applyBorder="1" applyAlignment="1">
      <alignment horizontal="center" vertical="center" wrapText="1"/>
    </xf>
    <xf numFmtId="0" fontId="24" fillId="6" borderId="7" xfId="1" applyFont="1" applyFill="1" applyBorder="1" applyAlignment="1">
      <alignment horizontal="center" vertical="center" wrapText="1"/>
    </xf>
    <xf numFmtId="0" fontId="24" fillId="6" borderId="83" xfId="1" applyFont="1" applyFill="1" applyBorder="1" applyAlignment="1">
      <alignment horizontal="center" vertical="center" wrapText="1"/>
    </xf>
    <xf numFmtId="0" fontId="24" fillId="6" borderId="96" xfId="1" applyFont="1" applyFill="1" applyBorder="1" applyAlignment="1">
      <alignment horizontal="center" vertical="center" wrapText="1"/>
    </xf>
    <xf numFmtId="0" fontId="7" fillId="2" borderId="32" xfId="6" applyFont="1" applyBorder="1" applyAlignment="1">
      <alignment horizontal="center" vertical="center"/>
    </xf>
    <xf numFmtId="0" fontId="7" fillId="2" borderId="33" xfId="6" applyFont="1" applyBorder="1" applyAlignment="1">
      <alignment horizontal="center" vertical="center"/>
    </xf>
    <xf numFmtId="176" fontId="7" fillId="2" borderId="33" xfId="6" applyNumberFormat="1" applyFont="1" applyBorder="1" applyAlignment="1">
      <alignment horizontal="center" vertical="center"/>
    </xf>
    <xf numFmtId="176" fontId="7" fillId="2" borderId="5" xfId="6" applyNumberFormat="1" applyFont="1" applyBorder="1" applyAlignment="1">
      <alignment horizontal="center" vertical="center"/>
    </xf>
    <xf numFmtId="0" fontId="7" fillId="2" borderId="5" xfId="6" applyFont="1" applyBorder="1" applyAlignment="1">
      <alignment horizontal="center" vertical="center"/>
    </xf>
    <xf numFmtId="0" fontId="7" fillId="2" borderId="50" xfId="6" applyFont="1" applyBorder="1" applyAlignment="1">
      <alignment horizontal="center" vertical="center"/>
    </xf>
    <xf numFmtId="0" fontId="7" fillId="2" borderId="26" xfId="6" applyFont="1" applyBorder="1" applyAlignment="1">
      <alignment horizontal="center" vertical="center" wrapText="1"/>
    </xf>
    <xf numFmtId="0" fontId="7" fillId="2" borderId="34" xfId="6" applyFont="1" applyBorder="1" applyAlignment="1">
      <alignment horizontal="center" vertical="center" wrapText="1"/>
    </xf>
    <xf numFmtId="6" fontId="7" fillId="2" borderId="65" xfId="11" applyFont="1" applyBorder="1" applyAlignment="1">
      <alignment horizontal="center" vertical="center"/>
    </xf>
    <xf numFmtId="6" fontId="7" fillId="2" borderId="64" xfId="11" applyFont="1" applyBorder="1" applyAlignment="1">
      <alignment horizontal="center" vertical="center"/>
    </xf>
    <xf numFmtId="6" fontId="7" fillId="2" borderId="66" xfId="11" applyFont="1" applyBorder="1" applyAlignment="1">
      <alignment horizontal="center" vertical="center"/>
    </xf>
    <xf numFmtId="49" fontId="48" fillId="3" borderId="105" xfId="1" applyNumberFormat="1" applyFont="1" applyFill="1" applyBorder="1" applyAlignment="1">
      <alignment vertical="center" wrapText="1"/>
    </xf>
  </cellXfs>
  <cellStyles count="13">
    <cellStyle name="0,0_x000d__x000a_NA_x000d__x000a_" xfId="7" xr:uid="{00000000-0005-0000-0000-000000000000}"/>
    <cellStyle name="パーセント 2" xfId="5" xr:uid="{00000000-0005-0000-0000-000001000000}"/>
    <cellStyle name="パーセント 3" xfId="10" xr:uid="{00000000-0005-0000-0000-000002000000}"/>
    <cellStyle name="桁区切り 2" xfId="2" xr:uid="{00000000-0005-0000-0000-000003000000}"/>
    <cellStyle name="桁区切り 2 2" xfId="3" xr:uid="{00000000-0005-0000-0000-000004000000}"/>
    <cellStyle name="桁区切り 3" xfId="9" xr:uid="{00000000-0005-0000-0000-000005000000}"/>
    <cellStyle name="通貨 2" xfId="11" xr:uid="{00000000-0005-0000-0000-000006000000}"/>
    <cellStyle name="標準" xfId="0" builtinId="0"/>
    <cellStyle name="標準 2" xfId="1" xr:uid="{00000000-0005-0000-0000-000008000000}"/>
    <cellStyle name="標準 2 2" xfId="4" xr:uid="{00000000-0005-0000-0000-000009000000}"/>
    <cellStyle name="標準 3" xfId="6" xr:uid="{00000000-0005-0000-0000-00000A000000}"/>
    <cellStyle name="標準 3 2" xfId="12" xr:uid="{B4765171-1EED-4599-872B-90A9B3EEEECE}"/>
    <cellStyle name="標準 4" xfId="8" xr:uid="{00000000-0005-0000-0000-00000B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B605-6369-4D6E-B239-9EBA1EE4C6B2}">
  <sheetPr>
    <pageSetUpPr fitToPage="1"/>
  </sheetPr>
  <dimension ref="A1:N47"/>
  <sheetViews>
    <sheetView view="pageBreakPreview" topLeftCell="A4" zoomScale="85" zoomScaleNormal="100" zoomScaleSheetLayoutView="85" workbookViewId="0">
      <selection activeCell="D13" sqref="D13"/>
    </sheetView>
  </sheetViews>
  <sheetFormatPr defaultColWidth="9.08203125" defaultRowHeight="11.15" customHeight="1" x14ac:dyDescent="0.55000000000000004"/>
  <cols>
    <col min="1" max="1" width="4.58203125" style="199" customWidth="1"/>
    <col min="2" max="2" width="4.6640625" style="199" customWidth="1"/>
    <col min="3" max="3" width="21.25" style="199" customWidth="1"/>
    <col min="4" max="10" width="13.75" style="199" customWidth="1"/>
    <col min="11" max="11" width="16.08203125" style="199" customWidth="1"/>
    <col min="12" max="14" width="9" style="199" customWidth="1"/>
    <col min="15" max="16384" width="9.08203125" style="199"/>
  </cols>
  <sheetData>
    <row r="1" spans="1:14" ht="22" x14ac:dyDescent="0.5">
      <c r="A1" s="315" t="s">
        <v>92</v>
      </c>
      <c r="B1" s="236"/>
      <c r="C1" s="198"/>
      <c r="H1" s="200"/>
      <c r="I1" s="200"/>
      <c r="J1" s="201"/>
      <c r="K1" s="201"/>
    </row>
    <row r="2" spans="1:14" ht="24.5" x14ac:dyDescent="0.45">
      <c r="A2" s="197"/>
      <c r="B2" s="197"/>
      <c r="C2" s="198"/>
      <c r="D2" s="329" t="s">
        <v>91</v>
      </c>
      <c r="E2" s="329"/>
      <c r="F2" s="329"/>
      <c r="G2" s="329"/>
      <c r="H2" s="329"/>
      <c r="I2" s="200"/>
      <c r="J2" s="201"/>
      <c r="K2" s="201"/>
    </row>
    <row r="3" spans="1:14" ht="19.5" x14ac:dyDescent="0.45">
      <c r="A3" s="197"/>
      <c r="B3" s="197"/>
      <c r="C3" s="198"/>
      <c r="H3" s="200"/>
      <c r="I3" s="200"/>
      <c r="J3" s="201"/>
      <c r="K3" s="201"/>
    </row>
    <row r="4" spans="1:14" ht="15" x14ac:dyDescent="0.35">
      <c r="A4" s="198"/>
      <c r="B4" s="198"/>
      <c r="C4" s="198"/>
      <c r="H4" s="200"/>
      <c r="I4" s="200"/>
      <c r="J4" s="202"/>
      <c r="K4" s="202"/>
    </row>
    <row r="5" spans="1:14" ht="28" customHeight="1" x14ac:dyDescent="0.35">
      <c r="A5" s="203" t="s">
        <v>74</v>
      </c>
      <c r="B5" s="203"/>
      <c r="C5" s="198"/>
      <c r="H5" s="204" t="s">
        <v>75</v>
      </c>
      <c r="I5" s="339"/>
      <c r="J5" s="339"/>
      <c r="K5" s="339"/>
    </row>
    <row r="6" spans="1:14" ht="29" customHeight="1" x14ac:dyDescent="0.35">
      <c r="A6" s="203"/>
      <c r="B6" s="203"/>
      <c r="C6" s="198"/>
      <c r="H6" s="204" t="s">
        <v>76</v>
      </c>
      <c r="I6" s="339"/>
      <c r="J6" s="339"/>
      <c r="K6" s="339"/>
    </row>
    <row r="7" spans="1:14" ht="30.5" customHeight="1" x14ac:dyDescent="0.35">
      <c r="A7" s="203"/>
      <c r="B7" s="203"/>
      <c r="C7" s="198"/>
      <c r="H7" s="205"/>
      <c r="I7" s="206"/>
      <c r="J7" s="206"/>
      <c r="K7" s="206"/>
    </row>
    <row r="8" spans="1:14" ht="19.5" customHeight="1" thickBot="1" x14ac:dyDescent="0.4">
      <c r="A8" s="198"/>
      <c r="B8" s="198"/>
      <c r="C8" s="198"/>
      <c r="K8" s="207" t="s">
        <v>77</v>
      </c>
    </row>
    <row r="9" spans="1:14" ht="28.5" customHeight="1" x14ac:dyDescent="0.55000000000000004">
      <c r="A9" s="358" t="s">
        <v>78</v>
      </c>
      <c r="B9" s="359"/>
      <c r="C9" s="340" t="s">
        <v>79</v>
      </c>
      <c r="D9" s="252" t="s">
        <v>80</v>
      </c>
      <c r="E9" s="343" t="s">
        <v>113</v>
      </c>
      <c r="F9" s="343"/>
      <c r="G9" s="343"/>
      <c r="H9" s="343"/>
      <c r="I9" s="343"/>
      <c r="J9" s="344" t="s">
        <v>1</v>
      </c>
      <c r="K9" s="347" t="s">
        <v>2</v>
      </c>
      <c r="L9" s="208"/>
      <c r="M9" s="208"/>
      <c r="N9" s="208"/>
    </row>
    <row r="10" spans="1:14" ht="28.5" customHeight="1" x14ac:dyDescent="0.55000000000000004">
      <c r="A10" s="360"/>
      <c r="B10" s="361"/>
      <c r="C10" s="341"/>
      <c r="D10" s="318" t="s">
        <v>81</v>
      </c>
      <c r="E10" s="272" t="s">
        <v>107</v>
      </c>
      <c r="F10" s="269" t="s">
        <v>108</v>
      </c>
      <c r="G10" s="272" t="s">
        <v>109</v>
      </c>
      <c r="H10" s="272" t="s">
        <v>110</v>
      </c>
      <c r="I10" s="270" t="s">
        <v>111</v>
      </c>
      <c r="J10" s="345"/>
      <c r="K10" s="348"/>
      <c r="L10" s="208"/>
      <c r="M10" s="208"/>
      <c r="N10" s="208"/>
    </row>
    <row r="11" spans="1:14" ht="26" customHeight="1" thickBot="1" x14ac:dyDescent="0.6">
      <c r="A11" s="362"/>
      <c r="B11" s="363"/>
      <c r="C11" s="342"/>
      <c r="D11" s="319"/>
      <c r="E11" s="268" t="s">
        <v>112</v>
      </c>
      <c r="F11" s="273" t="s">
        <v>112</v>
      </c>
      <c r="G11" s="268" t="s">
        <v>112</v>
      </c>
      <c r="H11" s="268" t="s">
        <v>112</v>
      </c>
      <c r="I11" s="271" t="s">
        <v>112</v>
      </c>
      <c r="J11" s="346"/>
      <c r="K11" s="349"/>
      <c r="L11" s="208"/>
      <c r="M11" s="208"/>
      <c r="N11" s="208"/>
    </row>
    <row r="12" spans="1:14" ht="30" customHeight="1" x14ac:dyDescent="0.55000000000000004">
      <c r="A12" s="250" t="s">
        <v>72</v>
      </c>
      <c r="B12" s="240"/>
      <c r="C12" s="209"/>
      <c r="D12" s="210"/>
      <c r="E12" s="267"/>
      <c r="F12" s="267"/>
      <c r="G12" s="267"/>
      <c r="H12" s="267"/>
      <c r="I12" s="267"/>
      <c r="J12" s="210"/>
      <c r="K12" s="211"/>
    </row>
    <row r="13" spans="1:14" ht="30" customHeight="1" x14ac:dyDescent="0.55000000000000004">
      <c r="A13" s="350" t="s">
        <v>102</v>
      </c>
      <c r="B13" s="351"/>
      <c r="C13" s="251" t="s">
        <v>101</v>
      </c>
      <c r="D13" s="262"/>
      <c r="E13" s="263"/>
      <c r="F13" s="263"/>
      <c r="G13" s="263"/>
      <c r="H13" s="264"/>
      <c r="I13" s="264"/>
      <c r="J13" s="262">
        <f>SUM(D13:I13)</f>
        <v>0</v>
      </c>
      <c r="K13" s="213"/>
    </row>
    <row r="14" spans="1:14" ht="30" customHeight="1" x14ac:dyDescent="0.55000000000000004">
      <c r="A14" s="352" t="s">
        <v>103</v>
      </c>
      <c r="B14" s="353"/>
      <c r="C14" s="251" t="s">
        <v>97</v>
      </c>
      <c r="D14" s="262"/>
      <c r="E14" s="265"/>
      <c r="F14" s="265"/>
      <c r="G14" s="265"/>
      <c r="H14" s="266"/>
      <c r="I14" s="266"/>
      <c r="J14" s="262">
        <f>SUM(D14:I14)</f>
        <v>0</v>
      </c>
      <c r="K14" s="214"/>
    </row>
    <row r="15" spans="1:14" ht="30" customHeight="1" x14ac:dyDescent="0.55000000000000004">
      <c r="A15" s="354"/>
      <c r="B15" s="355"/>
      <c r="C15" s="251"/>
      <c r="D15" s="262"/>
      <c r="E15" s="265"/>
      <c r="F15" s="265"/>
      <c r="G15" s="265"/>
      <c r="H15" s="266"/>
      <c r="I15" s="266"/>
      <c r="J15" s="262">
        <f>SUM(D15:I15)</f>
        <v>0</v>
      </c>
      <c r="K15" s="214"/>
    </row>
    <row r="16" spans="1:14" ht="30" customHeight="1" thickBot="1" x14ac:dyDescent="0.6">
      <c r="A16" s="320" t="s">
        <v>82</v>
      </c>
      <c r="B16" s="321"/>
      <c r="C16" s="322"/>
      <c r="D16" s="253">
        <f>SUM(D13:D15)</f>
        <v>0</v>
      </c>
      <c r="E16" s="261"/>
      <c r="F16" s="261"/>
      <c r="G16" s="261"/>
      <c r="H16" s="261"/>
      <c r="I16" s="261"/>
      <c r="J16" s="253">
        <f>SUM(D16:I16)</f>
        <v>0</v>
      </c>
      <c r="K16" s="215"/>
    </row>
    <row r="17" spans="1:11" ht="30" customHeight="1" x14ac:dyDescent="0.55000000000000004">
      <c r="A17" s="249" t="s">
        <v>49</v>
      </c>
      <c r="B17" s="241"/>
      <c r="C17" s="216"/>
      <c r="D17" s="216"/>
      <c r="E17" s="216"/>
      <c r="F17" s="216"/>
      <c r="G17" s="216"/>
      <c r="H17" s="216"/>
      <c r="I17" s="216"/>
      <c r="J17" s="216"/>
      <c r="K17" s="217"/>
    </row>
    <row r="18" spans="1:11" ht="30" customHeight="1" x14ac:dyDescent="0.55000000000000004">
      <c r="A18" s="350" t="s">
        <v>100</v>
      </c>
      <c r="B18" s="351"/>
      <c r="C18" s="251" t="s">
        <v>95</v>
      </c>
      <c r="D18" s="212"/>
      <c r="E18" s="218"/>
      <c r="F18" s="218"/>
      <c r="G18" s="218"/>
      <c r="H18" s="219"/>
      <c r="I18" s="219"/>
      <c r="J18" s="220">
        <f>SUM(D18:I18)</f>
        <v>0</v>
      </c>
      <c r="K18" s="213"/>
    </row>
    <row r="19" spans="1:11" ht="30" customHeight="1" x14ac:dyDescent="0.55000000000000004">
      <c r="A19" s="352" t="s">
        <v>99</v>
      </c>
      <c r="B19" s="353"/>
      <c r="C19" s="251" t="s">
        <v>96</v>
      </c>
      <c r="D19" s="212"/>
      <c r="E19" s="218"/>
      <c r="F19" s="218"/>
      <c r="G19" s="218"/>
      <c r="H19" s="219"/>
      <c r="I19" s="219"/>
      <c r="J19" s="212">
        <f>SUM(D19:I19)</f>
        <v>0</v>
      </c>
      <c r="K19" s="214"/>
    </row>
    <row r="20" spans="1:11" ht="30" customHeight="1" x14ac:dyDescent="0.55000000000000004">
      <c r="A20" s="356" t="s">
        <v>98</v>
      </c>
      <c r="B20" s="357"/>
      <c r="C20" s="251" t="s">
        <v>97</v>
      </c>
      <c r="D20" s="212"/>
      <c r="E20" s="218"/>
      <c r="F20" s="218"/>
      <c r="G20" s="218"/>
      <c r="H20" s="219"/>
      <c r="I20" s="219"/>
      <c r="J20" s="212">
        <f>SUM(D20:I20)</f>
        <v>0</v>
      </c>
      <c r="K20" s="214"/>
    </row>
    <row r="21" spans="1:11" ht="30" customHeight="1" thickBot="1" x14ac:dyDescent="0.6">
      <c r="A21" s="320" t="s">
        <v>83</v>
      </c>
      <c r="B21" s="321"/>
      <c r="C21" s="322"/>
      <c r="D21" s="253">
        <f>SUM(D18:D20)</f>
        <v>0</v>
      </c>
      <c r="E21" s="253">
        <f t="shared" ref="E21:I21" si="0">SUM(E18:E20)</f>
        <v>0</v>
      </c>
      <c r="F21" s="253">
        <f t="shared" si="0"/>
        <v>0</v>
      </c>
      <c r="G21" s="253">
        <f t="shared" si="0"/>
        <v>0</v>
      </c>
      <c r="H21" s="254">
        <f t="shared" si="0"/>
        <v>0</v>
      </c>
      <c r="I21" s="254">
        <f t="shared" si="0"/>
        <v>0</v>
      </c>
      <c r="J21" s="253">
        <f>SUM(D21:I21)</f>
        <v>0</v>
      </c>
      <c r="K21" s="215"/>
    </row>
    <row r="22" spans="1:11" ht="30" customHeight="1" x14ac:dyDescent="0.55000000000000004">
      <c r="A22" s="249" t="s">
        <v>94</v>
      </c>
      <c r="B22" s="241"/>
      <c r="C22" s="209"/>
      <c r="D22" s="210"/>
      <c r="E22" s="210"/>
      <c r="F22" s="210"/>
      <c r="G22" s="210"/>
      <c r="H22" s="210"/>
      <c r="I22" s="210"/>
      <c r="J22" s="210"/>
      <c r="K22" s="211"/>
    </row>
    <row r="23" spans="1:11" ht="30" customHeight="1" x14ac:dyDescent="0.55000000000000004">
      <c r="A23" s="323">
        <v>3.1</v>
      </c>
      <c r="B23" s="324"/>
      <c r="C23" s="251" t="s">
        <v>104</v>
      </c>
      <c r="D23" s="212"/>
      <c r="E23" s="218"/>
      <c r="F23" s="218"/>
      <c r="G23" s="218"/>
      <c r="H23" s="219"/>
      <c r="I23" s="219"/>
      <c r="J23" s="212">
        <f>SUM(D23:I23)</f>
        <v>0</v>
      </c>
      <c r="K23" s="213"/>
    </row>
    <row r="24" spans="1:11" ht="30" customHeight="1" x14ac:dyDescent="0.55000000000000004">
      <c r="A24" s="325" t="s">
        <v>84</v>
      </c>
      <c r="B24" s="326"/>
      <c r="C24" s="251" t="s">
        <v>105</v>
      </c>
      <c r="D24" s="212"/>
      <c r="E24" s="218"/>
      <c r="F24" s="218"/>
      <c r="G24" s="218"/>
      <c r="H24" s="219"/>
      <c r="I24" s="219"/>
      <c r="J24" s="212">
        <f>SUM(D24:I24)</f>
        <v>0</v>
      </c>
      <c r="K24" s="213"/>
    </row>
    <row r="25" spans="1:11" ht="30" customHeight="1" x14ac:dyDescent="0.55000000000000004">
      <c r="A25" s="327" t="s">
        <v>85</v>
      </c>
      <c r="B25" s="328"/>
      <c r="C25" s="251"/>
      <c r="D25" s="221"/>
      <c r="E25" s="222"/>
      <c r="F25" s="222"/>
      <c r="G25" s="222"/>
      <c r="H25" s="223"/>
      <c r="I25" s="223"/>
      <c r="J25" s="221">
        <f>SUM(D25:I25)</f>
        <v>0</v>
      </c>
      <c r="K25" s="213"/>
    </row>
    <row r="26" spans="1:11" ht="30" customHeight="1" thickBot="1" x14ac:dyDescent="0.6">
      <c r="A26" s="320" t="s">
        <v>86</v>
      </c>
      <c r="B26" s="321"/>
      <c r="C26" s="322"/>
      <c r="D26" s="253">
        <f>SUM(D23:D25)</f>
        <v>0</v>
      </c>
      <c r="E26" s="253">
        <f t="shared" ref="E26:I26" si="1">SUM(E23:E25)</f>
        <v>0</v>
      </c>
      <c r="F26" s="253">
        <f t="shared" si="1"/>
        <v>0</v>
      </c>
      <c r="G26" s="253">
        <f t="shared" si="1"/>
        <v>0</v>
      </c>
      <c r="H26" s="254">
        <f t="shared" si="1"/>
        <v>0</v>
      </c>
      <c r="I26" s="254">
        <f t="shared" si="1"/>
        <v>0</v>
      </c>
      <c r="J26" s="253">
        <f>SUM(D26:I26)</f>
        <v>0</v>
      </c>
      <c r="K26" s="215"/>
    </row>
    <row r="27" spans="1:11" ht="30" customHeight="1" x14ac:dyDescent="0.55000000000000004">
      <c r="A27" s="224"/>
      <c r="B27" s="242"/>
      <c r="C27" s="225" t="s">
        <v>87</v>
      </c>
      <c r="D27" s="255">
        <f t="shared" ref="D27:I27" si="2">SUMIF($C13:$C26,"小計*",D13:D26)</f>
        <v>0</v>
      </c>
      <c r="E27" s="255">
        <f t="shared" si="2"/>
        <v>0</v>
      </c>
      <c r="F27" s="255">
        <f t="shared" si="2"/>
        <v>0</v>
      </c>
      <c r="G27" s="255">
        <f t="shared" si="2"/>
        <v>0</v>
      </c>
      <c r="H27" s="256">
        <f t="shared" si="2"/>
        <v>0</v>
      </c>
      <c r="I27" s="256">
        <f t="shared" si="2"/>
        <v>0</v>
      </c>
      <c r="J27" s="255">
        <f t="shared" ref="J27:J29" si="3">SUM(D27:I27)</f>
        <v>0</v>
      </c>
      <c r="K27" s="226"/>
    </row>
    <row r="28" spans="1:11" ht="30" customHeight="1" x14ac:dyDescent="0.55000000000000004">
      <c r="A28" s="227"/>
      <c r="B28" s="243"/>
      <c r="C28" s="228" t="s">
        <v>88</v>
      </c>
      <c r="D28" s="257">
        <f>D27*0.1</f>
        <v>0</v>
      </c>
      <c r="E28" s="257">
        <f t="shared" ref="E28:I28" si="4">E27*0.1</f>
        <v>0</v>
      </c>
      <c r="F28" s="257">
        <f t="shared" si="4"/>
        <v>0</v>
      </c>
      <c r="G28" s="257">
        <f t="shared" si="4"/>
        <v>0</v>
      </c>
      <c r="H28" s="258">
        <f t="shared" si="4"/>
        <v>0</v>
      </c>
      <c r="I28" s="258">
        <f t="shared" si="4"/>
        <v>0</v>
      </c>
      <c r="J28" s="257">
        <f t="shared" si="3"/>
        <v>0</v>
      </c>
      <c r="K28" s="229"/>
    </row>
    <row r="29" spans="1:11" ht="30" customHeight="1" thickBot="1" x14ac:dyDescent="0.6">
      <c r="A29" s="230"/>
      <c r="B29" s="244"/>
      <c r="C29" s="231" t="s">
        <v>89</v>
      </c>
      <c r="D29" s="259">
        <f>SUM(D27:D28)</f>
        <v>0</v>
      </c>
      <c r="E29" s="259">
        <f t="shared" ref="E29:I29" si="5">SUM(E27:E28)</f>
        <v>0</v>
      </c>
      <c r="F29" s="259">
        <f t="shared" si="5"/>
        <v>0</v>
      </c>
      <c r="G29" s="259">
        <f t="shared" si="5"/>
        <v>0</v>
      </c>
      <c r="H29" s="260">
        <f t="shared" si="5"/>
        <v>0</v>
      </c>
      <c r="I29" s="260">
        <f t="shared" si="5"/>
        <v>0</v>
      </c>
      <c r="J29" s="259">
        <f t="shared" si="3"/>
        <v>0</v>
      </c>
      <c r="K29" s="232"/>
    </row>
    <row r="30" spans="1:11" s="234" customFormat="1" ht="15" x14ac:dyDescent="0.55000000000000004">
      <c r="A30" s="233"/>
      <c r="B30" s="233"/>
      <c r="C30" s="233"/>
      <c r="D30" s="233"/>
      <c r="E30" s="233"/>
      <c r="F30" s="233"/>
      <c r="G30" s="233"/>
      <c r="H30" s="233"/>
      <c r="I30" s="233"/>
      <c r="J30" s="233"/>
    </row>
    <row r="31" spans="1:11" ht="15.5" thickBot="1" x14ac:dyDescent="0.6">
      <c r="A31" s="235"/>
      <c r="B31" s="235"/>
      <c r="C31" s="235"/>
    </row>
    <row r="32" spans="1:11" ht="15" x14ac:dyDescent="0.55000000000000004">
      <c r="A32" s="330" t="s">
        <v>90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15" x14ac:dyDescent="0.55000000000000004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15" x14ac:dyDescent="0.55000000000000004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1" ht="15" x14ac:dyDescent="0.55000000000000004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1" ht="15" x14ac:dyDescent="0.55000000000000004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5" x14ac:dyDescent="0.55000000000000004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5" x14ac:dyDescent="0.55000000000000004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spans="1:11" ht="15" x14ac:dyDescent="0.55000000000000004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spans="1:11" ht="15" x14ac:dyDescent="0.55000000000000004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spans="1:11" ht="15" x14ac:dyDescent="0.55000000000000004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1" ht="35" customHeight="1" thickBot="1" x14ac:dyDescent="0.6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spans="1:11" ht="15" x14ac:dyDescent="0.55000000000000004"/>
    <row r="44" spans="1:11" ht="15" x14ac:dyDescent="0.55000000000000004"/>
    <row r="45" spans="1:11" ht="15" x14ac:dyDescent="0.55000000000000004"/>
    <row r="46" spans="1:11" ht="15" x14ac:dyDescent="0.55000000000000004"/>
    <row r="47" spans="1:11" ht="15" x14ac:dyDescent="0.55000000000000004"/>
  </sheetData>
  <mergeCells count="22">
    <mergeCell ref="D2:H2"/>
    <mergeCell ref="A32:K42"/>
    <mergeCell ref="I5:K5"/>
    <mergeCell ref="I6:K6"/>
    <mergeCell ref="C9:C11"/>
    <mergeCell ref="E9:I9"/>
    <mergeCell ref="J9:J11"/>
    <mergeCell ref="K9:K11"/>
    <mergeCell ref="A13:B13"/>
    <mergeCell ref="A14:B14"/>
    <mergeCell ref="A15:B15"/>
    <mergeCell ref="A18:B18"/>
    <mergeCell ref="A19:B19"/>
    <mergeCell ref="A20:B20"/>
    <mergeCell ref="A21:C21"/>
    <mergeCell ref="A9:B11"/>
    <mergeCell ref="D10:D11"/>
    <mergeCell ref="A16:C16"/>
    <mergeCell ref="A26:C26"/>
    <mergeCell ref="A23:B23"/>
    <mergeCell ref="A24:B24"/>
    <mergeCell ref="A25:B25"/>
  </mergeCells>
  <phoneticPr fontId="2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59"/>
  <sheetViews>
    <sheetView tabSelected="1" view="pageBreakPreview" topLeftCell="A25" zoomScale="110" zoomScaleNormal="100" zoomScaleSheetLayoutView="110" workbookViewId="0">
      <selection activeCell="D17" sqref="D17"/>
    </sheetView>
  </sheetViews>
  <sheetFormatPr defaultColWidth="9.08203125" defaultRowHeight="13" x14ac:dyDescent="0.55000000000000004"/>
  <cols>
    <col min="1" max="1" width="4" style="3" customWidth="1"/>
    <col min="2" max="2" width="4.5" style="3" customWidth="1"/>
    <col min="3" max="3" width="6.33203125" style="308" customWidth="1"/>
    <col min="4" max="4" width="27.6640625" style="3" customWidth="1"/>
    <col min="5" max="5" width="16.5" style="3" customWidth="1"/>
    <col min="6" max="6" width="25.08203125" style="3" customWidth="1"/>
    <col min="7" max="9" width="9" style="3" customWidth="1"/>
    <col min="10" max="16384" width="9.08203125" style="3"/>
  </cols>
  <sheetData>
    <row r="1" spans="1:9" x14ac:dyDescent="0.55000000000000004">
      <c r="F1" s="4"/>
    </row>
    <row r="2" spans="1:9" ht="16" x14ac:dyDescent="0.2">
      <c r="A2" s="364" t="s">
        <v>93</v>
      </c>
      <c r="B2" s="364"/>
      <c r="C2" s="364"/>
      <c r="D2" s="364"/>
      <c r="E2" s="7"/>
      <c r="F2" s="7"/>
    </row>
    <row r="3" spans="1:9" ht="16" x14ac:dyDescent="0.2">
      <c r="A3" s="5"/>
      <c r="B3" s="6"/>
      <c r="C3" s="309"/>
      <c r="D3" s="6"/>
      <c r="E3" s="7"/>
      <c r="F3" s="7"/>
    </row>
    <row r="4" spans="1:9" ht="16" x14ac:dyDescent="0.2">
      <c r="A4" s="8"/>
      <c r="B4" s="9"/>
      <c r="C4" s="310"/>
      <c r="D4" s="9"/>
      <c r="E4" s="237" t="s">
        <v>27</v>
      </c>
      <c r="F4" s="171"/>
    </row>
    <row r="5" spans="1:9" x14ac:dyDescent="0.2">
      <c r="A5" s="9"/>
      <c r="B5" s="9"/>
      <c r="C5" s="310"/>
      <c r="D5" s="9"/>
      <c r="F5" s="10" t="s">
        <v>0</v>
      </c>
    </row>
    <row r="6" spans="1:9" ht="13.5" thickBot="1" x14ac:dyDescent="0.25">
      <c r="A6" s="9"/>
      <c r="B6" s="9"/>
      <c r="C6" s="310"/>
      <c r="D6" s="9"/>
      <c r="E6" s="11">
        <v>12</v>
      </c>
      <c r="F6" s="10"/>
    </row>
    <row r="7" spans="1:9" ht="20.25" customHeight="1" x14ac:dyDescent="0.55000000000000004">
      <c r="A7" s="369" t="s">
        <v>11</v>
      </c>
      <c r="B7" s="370"/>
      <c r="C7" s="370"/>
      <c r="D7" s="282"/>
      <c r="E7" s="12" t="s">
        <v>28</v>
      </c>
      <c r="F7" s="159" t="s">
        <v>2</v>
      </c>
    </row>
    <row r="8" spans="1:9" ht="18.75" customHeight="1" x14ac:dyDescent="0.55000000000000004">
      <c r="A8" s="185"/>
      <c r="B8" s="130"/>
      <c r="C8" s="130"/>
      <c r="D8" s="130"/>
      <c r="E8" s="141"/>
      <c r="F8" s="142"/>
      <c r="G8" s="13"/>
      <c r="H8" s="13"/>
      <c r="I8" s="13"/>
    </row>
    <row r="9" spans="1:9" x14ac:dyDescent="0.55000000000000004">
      <c r="A9" s="166" t="s">
        <v>72</v>
      </c>
      <c r="B9" s="167"/>
      <c r="C9" s="311"/>
      <c r="D9" s="168"/>
      <c r="E9" s="169"/>
      <c r="F9" s="170"/>
    </row>
    <row r="10" spans="1:9" x14ac:dyDescent="0.55000000000000004">
      <c r="A10" s="21"/>
      <c r="B10" s="22" t="s">
        <v>59</v>
      </c>
      <c r="C10" s="312"/>
      <c r="D10" s="23"/>
      <c r="E10" s="24"/>
      <c r="F10" s="30"/>
    </row>
    <row r="11" spans="1:9" x14ac:dyDescent="0.55000000000000004">
      <c r="A11" s="21"/>
      <c r="B11" s="31"/>
      <c r="C11" s="285" t="s">
        <v>43</v>
      </c>
      <c r="D11" s="287" t="s">
        <v>117</v>
      </c>
      <c r="E11" s="288">
        <f>'（内訳）1. 初期費用'!G9</f>
        <v>0</v>
      </c>
      <c r="F11" s="28"/>
    </row>
    <row r="12" spans="1:9" x14ac:dyDescent="0.55000000000000004">
      <c r="A12" s="21"/>
      <c r="B12" s="31"/>
      <c r="C12" s="286" t="s">
        <v>31</v>
      </c>
      <c r="D12" s="293" t="s">
        <v>118</v>
      </c>
      <c r="E12" s="294">
        <f>'（内訳）1. 初期費用'!G15</f>
        <v>0</v>
      </c>
      <c r="F12" s="295"/>
    </row>
    <row r="13" spans="1:9" x14ac:dyDescent="0.55000000000000004">
      <c r="A13" s="21"/>
      <c r="B13" s="31"/>
      <c r="C13" s="286" t="s">
        <v>33</v>
      </c>
      <c r="D13" s="293" t="s">
        <v>119</v>
      </c>
      <c r="E13" s="294">
        <f>'（内訳）1. 初期費用'!G21</f>
        <v>0</v>
      </c>
      <c r="F13" s="295"/>
    </row>
    <row r="14" spans="1:9" x14ac:dyDescent="0.55000000000000004">
      <c r="A14" s="21"/>
      <c r="B14" s="31"/>
      <c r="C14" s="286" t="s">
        <v>35</v>
      </c>
      <c r="D14" s="296" t="s">
        <v>120</v>
      </c>
      <c r="E14" s="294">
        <f>'（内訳）1. 初期費用'!G27</f>
        <v>0</v>
      </c>
      <c r="F14" s="295"/>
    </row>
    <row r="15" spans="1:9" x14ac:dyDescent="0.55000000000000004">
      <c r="A15" s="21"/>
      <c r="B15" s="31"/>
      <c r="C15" s="286" t="s">
        <v>37</v>
      </c>
      <c r="D15" s="293" t="s">
        <v>121</v>
      </c>
      <c r="E15" s="294">
        <f>'（内訳）1. 初期費用'!G33</f>
        <v>0</v>
      </c>
      <c r="F15" s="295"/>
    </row>
    <row r="16" spans="1:9" x14ac:dyDescent="0.55000000000000004">
      <c r="A16" s="21"/>
      <c r="B16" s="31"/>
      <c r="C16" s="286" t="s">
        <v>39</v>
      </c>
      <c r="D16" s="293" t="s">
        <v>122</v>
      </c>
      <c r="E16" s="294">
        <f>'（内訳）1. 初期費用'!G39</f>
        <v>0</v>
      </c>
      <c r="F16" s="295"/>
    </row>
    <row r="17" spans="1:9" x14ac:dyDescent="0.55000000000000004">
      <c r="A17" s="21"/>
      <c r="B17" s="31"/>
      <c r="C17" s="286" t="s">
        <v>114</v>
      </c>
      <c r="D17" s="390" t="s">
        <v>132</v>
      </c>
      <c r="E17" s="294">
        <f>'（内訳）1. 初期費用'!G45</f>
        <v>0</v>
      </c>
      <c r="F17" s="295"/>
    </row>
    <row r="18" spans="1:9" x14ac:dyDescent="0.55000000000000004">
      <c r="A18" s="21"/>
      <c r="B18" s="31"/>
      <c r="C18" s="286" t="s">
        <v>115</v>
      </c>
      <c r="D18" s="293" t="s">
        <v>123</v>
      </c>
      <c r="E18" s="294">
        <f>'（内訳）1. 初期費用'!G51</f>
        <v>0</v>
      </c>
      <c r="F18" s="295"/>
    </row>
    <row r="19" spans="1:9" x14ac:dyDescent="0.55000000000000004">
      <c r="A19" s="21"/>
      <c r="B19" s="31"/>
      <c r="C19" s="286" t="s">
        <v>116</v>
      </c>
      <c r="D19" s="293" t="s">
        <v>124</v>
      </c>
      <c r="E19" s="294">
        <f>'（内訳）1. 初期費用'!G57</f>
        <v>0</v>
      </c>
      <c r="F19" s="295"/>
    </row>
    <row r="20" spans="1:9" x14ac:dyDescent="0.55000000000000004">
      <c r="A20" s="21"/>
      <c r="B20" s="31"/>
      <c r="C20" s="289" t="s">
        <v>126</v>
      </c>
      <c r="D20" s="290" t="s">
        <v>125</v>
      </c>
      <c r="E20" s="291">
        <f>'（内訳）1. 初期費用'!G63</f>
        <v>0</v>
      </c>
      <c r="F20" s="292"/>
    </row>
    <row r="21" spans="1:9" x14ac:dyDescent="0.55000000000000004">
      <c r="A21" s="21"/>
      <c r="B21" s="25" t="s">
        <v>56</v>
      </c>
      <c r="C21" s="312"/>
      <c r="D21" s="23"/>
      <c r="E21" s="24"/>
      <c r="F21" s="26"/>
    </row>
    <row r="22" spans="1:9" x14ac:dyDescent="0.55000000000000004">
      <c r="A22" s="21"/>
      <c r="B22" s="17"/>
      <c r="C22" s="285" t="s">
        <v>43</v>
      </c>
      <c r="D22" s="283" t="s">
        <v>97</v>
      </c>
      <c r="E22" s="27">
        <f>'（内訳）1. 初期費用'!G70</f>
        <v>0</v>
      </c>
      <c r="F22" s="28"/>
    </row>
    <row r="23" spans="1:9" ht="16.5" customHeight="1" x14ac:dyDescent="0.55000000000000004">
      <c r="A23" s="32"/>
      <c r="B23" s="374" t="s">
        <v>15</v>
      </c>
      <c r="C23" s="375"/>
      <c r="D23" s="376"/>
      <c r="E23" s="33">
        <f>SUM(E10:E22)</f>
        <v>0</v>
      </c>
      <c r="F23" s="34"/>
    </row>
    <row r="24" spans="1:9" ht="16.5" customHeight="1" x14ac:dyDescent="0.55000000000000004">
      <c r="A24" s="32"/>
      <c r="B24" s="375" t="s">
        <v>24</v>
      </c>
      <c r="C24" s="375"/>
      <c r="D24" s="376"/>
      <c r="E24" s="33">
        <f>ROUNDDOWN(E23,-3)</f>
        <v>0</v>
      </c>
      <c r="F24" s="164" t="s">
        <v>25</v>
      </c>
    </row>
    <row r="25" spans="1:9" x14ac:dyDescent="0.55000000000000004">
      <c r="A25" s="14" t="s">
        <v>49</v>
      </c>
      <c r="B25" s="15"/>
      <c r="C25" s="174"/>
      <c r="D25" s="174"/>
      <c r="E25" s="175"/>
      <c r="F25" s="16"/>
      <c r="G25" s="13"/>
      <c r="H25" s="13"/>
      <c r="I25" s="13"/>
    </row>
    <row r="26" spans="1:9" x14ac:dyDescent="0.55000000000000004">
      <c r="A26" s="371"/>
      <c r="B26" s="140" t="s">
        <v>50</v>
      </c>
      <c r="C26" s="313"/>
      <c r="D26" s="139"/>
      <c r="E26" s="139"/>
      <c r="F26" s="316"/>
    </row>
    <row r="27" spans="1:9" x14ac:dyDescent="0.55000000000000004">
      <c r="A27" s="371"/>
      <c r="B27" s="317"/>
      <c r="C27" s="297" t="s">
        <v>43</v>
      </c>
      <c r="D27" s="298"/>
      <c r="E27" s="288"/>
      <c r="F27" s="28"/>
    </row>
    <row r="28" spans="1:9" ht="13.5" customHeight="1" x14ac:dyDescent="0.55000000000000004">
      <c r="A28" s="371"/>
      <c r="B28" s="317"/>
      <c r="C28" s="301" t="s">
        <v>32</v>
      </c>
      <c r="D28" s="302"/>
      <c r="E28" s="294"/>
      <c r="F28" s="295"/>
    </row>
    <row r="29" spans="1:9" x14ac:dyDescent="0.55000000000000004">
      <c r="A29" s="371"/>
      <c r="B29" s="317"/>
      <c r="C29" s="301" t="s">
        <v>34</v>
      </c>
      <c r="D29" s="302"/>
      <c r="E29" s="294"/>
      <c r="F29" s="295"/>
    </row>
    <row r="30" spans="1:9" x14ac:dyDescent="0.55000000000000004">
      <c r="A30" s="371"/>
      <c r="B30" s="317"/>
      <c r="C30" s="301" t="s">
        <v>36</v>
      </c>
      <c r="D30" s="302"/>
      <c r="E30" s="294"/>
      <c r="F30" s="295"/>
    </row>
    <row r="31" spans="1:9" x14ac:dyDescent="0.55000000000000004">
      <c r="A31" s="371"/>
      <c r="B31" s="317"/>
      <c r="C31" s="301" t="s">
        <v>38</v>
      </c>
      <c r="D31" s="302"/>
      <c r="E31" s="294"/>
      <c r="F31" s="295"/>
    </row>
    <row r="32" spans="1:9" x14ac:dyDescent="0.55000000000000004">
      <c r="A32" s="371"/>
      <c r="B32" s="317"/>
      <c r="C32" s="301" t="s">
        <v>39</v>
      </c>
      <c r="D32" s="302"/>
      <c r="E32" s="294"/>
      <c r="F32" s="295"/>
    </row>
    <row r="33" spans="1:6" x14ac:dyDescent="0.55000000000000004">
      <c r="A33" s="371"/>
      <c r="B33" s="317"/>
      <c r="C33" s="301" t="s">
        <v>40</v>
      </c>
      <c r="D33" s="302"/>
      <c r="E33" s="294"/>
      <c r="F33" s="295"/>
    </row>
    <row r="34" spans="1:6" x14ac:dyDescent="0.55000000000000004">
      <c r="A34" s="371"/>
      <c r="B34" s="317"/>
      <c r="C34" s="301" t="s">
        <v>41</v>
      </c>
      <c r="D34" s="302"/>
      <c r="E34" s="294"/>
      <c r="F34" s="295"/>
    </row>
    <row r="35" spans="1:6" x14ac:dyDescent="0.55000000000000004">
      <c r="A35" s="371"/>
      <c r="B35" s="317"/>
      <c r="C35" s="301" t="s">
        <v>42</v>
      </c>
      <c r="D35" s="302"/>
      <c r="E35" s="294"/>
      <c r="F35" s="295"/>
    </row>
    <row r="36" spans="1:6" x14ac:dyDescent="0.55000000000000004">
      <c r="A36" s="131"/>
      <c r="B36" s="317"/>
      <c r="C36" s="299" t="s">
        <v>44</v>
      </c>
      <c r="D36" s="300"/>
      <c r="E36" s="291"/>
      <c r="F36" s="292"/>
    </row>
    <row r="37" spans="1:6" x14ac:dyDescent="0.55000000000000004">
      <c r="A37" s="21"/>
      <c r="B37" s="22" t="s">
        <v>68</v>
      </c>
      <c r="C37" s="312"/>
      <c r="D37" s="23"/>
      <c r="E37" s="24"/>
      <c r="F37" s="30"/>
    </row>
    <row r="38" spans="1:6" x14ac:dyDescent="0.55000000000000004">
      <c r="A38" s="131"/>
      <c r="B38" s="20"/>
      <c r="C38" s="297" t="s">
        <v>43</v>
      </c>
      <c r="D38" s="303"/>
      <c r="E38" s="27"/>
      <c r="F38" s="28"/>
    </row>
    <row r="39" spans="1:6" x14ac:dyDescent="0.55000000000000004">
      <c r="A39" s="131"/>
      <c r="B39" s="20"/>
      <c r="C39" s="301" t="s">
        <v>31</v>
      </c>
      <c r="D39" s="306"/>
      <c r="E39" s="307"/>
      <c r="F39" s="295"/>
    </row>
    <row r="40" spans="1:6" x14ac:dyDescent="0.55000000000000004">
      <c r="A40" s="131"/>
      <c r="B40" s="20"/>
      <c r="C40" s="301" t="s">
        <v>33</v>
      </c>
      <c r="D40" s="306"/>
      <c r="E40" s="307"/>
      <c r="F40" s="295"/>
    </row>
    <row r="41" spans="1:6" x14ac:dyDescent="0.55000000000000004">
      <c r="A41" s="131"/>
      <c r="B41" s="317"/>
      <c r="C41" s="301" t="s">
        <v>35</v>
      </c>
      <c r="D41" s="306"/>
      <c r="E41" s="307"/>
      <c r="F41" s="295"/>
    </row>
    <row r="42" spans="1:6" x14ac:dyDescent="0.55000000000000004">
      <c r="A42" s="131"/>
      <c r="B42" s="317"/>
      <c r="C42" s="299" t="s">
        <v>37</v>
      </c>
      <c r="D42" s="304"/>
      <c r="E42" s="305"/>
      <c r="F42" s="292"/>
    </row>
    <row r="43" spans="1:6" x14ac:dyDescent="0.55000000000000004">
      <c r="A43" s="21"/>
      <c r="B43" s="25" t="s">
        <v>51</v>
      </c>
      <c r="C43" s="312"/>
      <c r="D43" s="23"/>
      <c r="E43" s="24"/>
      <c r="F43" s="26"/>
    </row>
    <row r="44" spans="1:6" x14ac:dyDescent="0.55000000000000004">
      <c r="A44" s="21"/>
      <c r="B44" s="17"/>
      <c r="C44" s="297" t="s">
        <v>43</v>
      </c>
      <c r="D44" s="283" t="s">
        <v>97</v>
      </c>
      <c r="E44" s="27">
        <f>'（内訳）2. ハードウェア・ソフトウェア'!K24</f>
        <v>0</v>
      </c>
      <c r="F44" s="28"/>
    </row>
    <row r="45" spans="1:6" ht="16.5" customHeight="1" x14ac:dyDescent="0.55000000000000004">
      <c r="A45" s="32"/>
      <c r="B45" s="374" t="s">
        <v>15</v>
      </c>
      <c r="C45" s="375"/>
      <c r="D45" s="376"/>
      <c r="E45" s="161">
        <f>SUM(E26:E44)</f>
        <v>0</v>
      </c>
      <c r="F45" s="162"/>
    </row>
    <row r="46" spans="1:6" ht="16.5" customHeight="1" thickBot="1" x14ac:dyDescent="0.6">
      <c r="A46" s="29"/>
      <c r="B46" s="377" t="s">
        <v>24</v>
      </c>
      <c r="C46" s="377"/>
      <c r="D46" s="378"/>
      <c r="E46" s="160">
        <f>ROUNDDOWN(E45,-3)</f>
        <v>0</v>
      </c>
      <c r="F46" s="163" t="s">
        <v>23</v>
      </c>
    </row>
    <row r="47" spans="1:6" x14ac:dyDescent="0.55000000000000004">
      <c r="A47" s="35" t="s">
        <v>66</v>
      </c>
      <c r="B47" s="36"/>
      <c r="C47" s="314"/>
      <c r="D47" s="37"/>
      <c r="E47" s="38"/>
      <c r="F47" s="39"/>
    </row>
    <row r="48" spans="1:6" x14ac:dyDescent="0.55000000000000004">
      <c r="A48" s="21"/>
      <c r="B48" s="22" t="s">
        <v>58</v>
      </c>
      <c r="C48" s="312"/>
      <c r="D48" s="23"/>
      <c r="E48" s="24"/>
      <c r="F48" s="30"/>
    </row>
    <row r="49" spans="1:6" x14ac:dyDescent="0.55000000000000004">
      <c r="A49" s="21"/>
      <c r="B49" s="31"/>
      <c r="C49" s="297" t="s">
        <v>43</v>
      </c>
      <c r="D49" s="284" t="s">
        <v>127</v>
      </c>
      <c r="E49" s="18">
        <f>'（内訳）3. 保守・運用'!G10</f>
        <v>0</v>
      </c>
      <c r="F49" s="19"/>
    </row>
    <row r="50" spans="1:6" x14ac:dyDescent="0.55000000000000004">
      <c r="A50" s="21"/>
      <c r="B50" s="31"/>
      <c r="C50" s="301" t="s">
        <v>31</v>
      </c>
      <c r="D50" s="284" t="s">
        <v>128</v>
      </c>
      <c r="E50" s="18">
        <f>'（内訳）3. 保守・運用'!G17</f>
        <v>0</v>
      </c>
      <c r="F50" s="19"/>
    </row>
    <row r="51" spans="1:6" ht="23" x14ac:dyDescent="0.55000000000000004">
      <c r="A51" s="21"/>
      <c r="B51" s="31"/>
      <c r="C51" s="301" t="s">
        <v>33</v>
      </c>
      <c r="D51" s="284" t="s">
        <v>129</v>
      </c>
      <c r="E51" s="18">
        <f>'（内訳）3. 保守・運用'!G24</f>
        <v>0</v>
      </c>
      <c r="F51" s="19"/>
    </row>
    <row r="52" spans="1:6" ht="23" x14ac:dyDescent="0.55000000000000004">
      <c r="A52" s="21"/>
      <c r="B52" s="31"/>
      <c r="C52" s="301" t="s">
        <v>35</v>
      </c>
      <c r="D52" s="284" t="s">
        <v>130</v>
      </c>
      <c r="E52" s="18">
        <f>'（内訳）3. 保守・運用'!G31</f>
        <v>0</v>
      </c>
      <c r="F52" s="19"/>
    </row>
    <row r="53" spans="1:6" x14ac:dyDescent="0.55000000000000004">
      <c r="A53" s="21"/>
      <c r="B53" s="25" t="s">
        <v>57</v>
      </c>
      <c r="C53" s="312"/>
      <c r="D53" s="23"/>
      <c r="E53" s="24"/>
      <c r="F53" s="26"/>
    </row>
    <row r="54" spans="1:6" x14ac:dyDescent="0.55000000000000004">
      <c r="A54" s="21"/>
      <c r="B54" s="17"/>
      <c r="C54" s="297" t="s">
        <v>43</v>
      </c>
      <c r="D54" s="283" t="s">
        <v>97</v>
      </c>
      <c r="E54" s="27">
        <f>'（内訳）3. 保守・運用'!G39</f>
        <v>0</v>
      </c>
      <c r="F54" s="28"/>
    </row>
    <row r="55" spans="1:6" ht="16.5" customHeight="1" x14ac:dyDescent="0.55000000000000004">
      <c r="A55" s="32"/>
      <c r="B55" s="374" t="s">
        <v>15</v>
      </c>
      <c r="C55" s="375"/>
      <c r="D55" s="376"/>
      <c r="E55" s="161">
        <f>SUM(E49:E54)</f>
        <v>0</v>
      </c>
      <c r="F55" s="162"/>
    </row>
    <row r="56" spans="1:6" ht="16.5" customHeight="1" thickBot="1" x14ac:dyDescent="0.6">
      <c r="A56" s="32"/>
      <c r="B56" s="372" t="s">
        <v>24</v>
      </c>
      <c r="C56" s="372"/>
      <c r="D56" s="373"/>
      <c r="E56" s="165">
        <f>ROUNDDOWN(E55,-3)</f>
        <v>0</v>
      </c>
      <c r="F56" s="172" t="s">
        <v>29</v>
      </c>
    </row>
    <row r="57" spans="1:6" ht="14" thickTop="1" thickBot="1" x14ac:dyDescent="0.6">
      <c r="A57" s="366" t="s">
        <v>1</v>
      </c>
      <c r="B57" s="367"/>
      <c r="C57" s="368"/>
      <c r="D57" s="238"/>
      <c r="E57" s="40"/>
      <c r="F57" s="41"/>
    </row>
    <row r="58" spans="1:6" x14ac:dyDescent="0.55000000000000004">
      <c r="A58" s="173" t="s">
        <v>73</v>
      </c>
      <c r="B58" s="42"/>
      <c r="C58" s="13"/>
      <c r="D58" s="42"/>
      <c r="E58" s="42"/>
    </row>
    <row r="59" spans="1:6" x14ac:dyDescent="0.55000000000000004">
      <c r="A59" s="365"/>
      <c r="B59" s="365"/>
      <c r="C59" s="365"/>
      <c r="D59" s="365"/>
      <c r="E59" s="365"/>
      <c r="F59" s="365"/>
    </row>
  </sheetData>
  <mergeCells count="11">
    <mergeCell ref="A2:D2"/>
    <mergeCell ref="A59:F59"/>
    <mergeCell ref="A57:C57"/>
    <mergeCell ref="A7:C7"/>
    <mergeCell ref="A26:A35"/>
    <mergeCell ref="B56:D56"/>
    <mergeCell ref="B45:D45"/>
    <mergeCell ref="B46:D46"/>
    <mergeCell ref="B24:D24"/>
    <mergeCell ref="B23:D23"/>
    <mergeCell ref="B55:D5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H70"/>
  <sheetViews>
    <sheetView tabSelected="1" view="pageBreakPreview" topLeftCell="A59" zoomScaleNormal="100" zoomScaleSheetLayoutView="100" workbookViewId="0">
      <selection activeCell="D17" sqref="D17"/>
    </sheetView>
  </sheetViews>
  <sheetFormatPr defaultColWidth="9" defaultRowHeight="13" x14ac:dyDescent="0.55000000000000004"/>
  <cols>
    <col min="1" max="1" width="3.83203125" style="98" customWidth="1"/>
    <col min="2" max="2" width="4.25" style="98" customWidth="1"/>
    <col min="3" max="3" width="4.58203125" style="98" customWidth="1"/>
    <col min="4" max="4" width="44.1640625" style="99" customWidth="1"/>
    <col min="5" max="5" width="12.5" style="100" customWidth="1"/>
    <col min="6" max="6" width="12.58203125" style="101" customWidth="1"/>
    <col min="7" max="7" width="23.75" style="102" customWidth="1"/>
    <col min="8" max="8" width="42.33203125" style="103" customWidth="1"/>
    <col min="9" max="16384" width="9" style="1"/>
  </cols>
  <sheetData>
    <row r="1" spans="1:8" s="48" customFormat="1" ht="26" x14ac:dyDescent="0.55000000000000004">
      <c r="A1" s="379" t="s">
        <v>7</v>
      </c>
      <c r="B1" s="380"/>
      <c r="C1" s="380"/>
      <c r="D1" s="43" t="s">
        <v>12</v>
      </c>
      <c r="E1" s="44" t="s">
        <v>13</v>
      </c>
      <c r="F1" s="45" t="s">
        <v>14</v>
      </c>
      <c r="G1" s="46" t="s">
        <v>10</v>
      </c>
      <c r="H1" s="47" t="s">
        <v>5</v>
      </c>
    </row>
    <row r="2" spans="1:8" ht="18" customHeight="1" x14ac:dyDescent="0.55000000000000004">
      <c r="A2" s="49" t="s">
        <v>71</v>
      </c>
      <c r="B2" s="50"/>
      <c r="C2" s="51"/>
      <c r="D2" s="52"/>
      <c r="E2" s="53"/>
      <c r="F2" s="54"/>
      <c r="G2" s="54"/>
      <c r="H2" s="55"/>
    </row>
    <row r="3" spans="1:8" ht="18" customHeight="1" x14ac:dyDescent="0.55000000000000004">
      <c r="A3" s="56"/>
      <c r="B3" s="57" t="s">
        <v>53</v>
      </c>
      <c r="C3" s="58"/>
      <c r="D3" s="59"/>
      <c r="E3" s="60"/>
      <c r="F3" s="61"/>
      <c r="G3" s="61"/>
      <c r="H3" s="62"/>
    </row>
    <row r="4" spans="1:8" ht="18" customHeight="1" x14ac:dyDescent="0.55000000000000004">
      <c r="A4" s="56"/>
      <c r="B4" s="63"/>
      <c r="C4" s="64" t="str">
        <f>見積明細!C11</f>
        <v>（1）</v>
      </c>
      <c r="D4" s="65"/>
      <c r="E4" s="66"/>
      <c r="F4" s="67"/>
      <c r="G4" s="67"/>
      <c r="H4" s="68"/>
    </row>
    <row r="5" spans="1:8" ht="18" customHeight="1" x14ac:dyDescent="0.55000000000000004">
      <c r="A5" s="56"/>
      <c r="B5" s="63"/>
      <c r="C5" s="69"/>
      <c r="D5" s="70"/>
      <c r="E5" s="71"/>
      <c r="F5" s="72"/>
      <c r="G5" s="73">
        <f>E5*F5</f>
        <v>0</v>
      </c>
      <c r="H5" s="74"/>
    </row>
    <row r="6" spans="1:8" ht="18" customHeight="1" x14ac:dyDescent="0.55000000000000004">
      <c r="A6" s="56"/>
      <c r="B6" s="63"/>
      <c r="C6" s="69"/>
      <c r="D6" s="75"/>
      <c r="E6" s="76"/>
      <c r="F6" s="77"/>
      <c r="G6" s="78">
        <f>E6*F6</f>
        <v>0</v>
      </c>
      <c r="H6" s="79"/>
    </row>
    <row r="7" spans="1:8" ht="18" customHeight="1" x14ac:dyDescent="0.55000000000000004">
      <c r="A7" s="56"/>
      <c r="B7" s="63"/>
      <c r="C7" s="69"/>
      <c r="D7" s="75"/>
      <c r="E7" s="76"/>
      <c r="F7" s="77"/>
      <c r="G7" s="78">
        <f>E7*F7</f>
        <v>0</v>
      </c>
      <c r="H7" s="79"/>
    </row>
    <row r="8" spans="1:8" ht="18" customHeight="1" x14ac:dyDescent="0.55000000000000004">
      <c r="A8" s="56"/>
      <c r="B8" s="63"/>
      <c r="C8" s="69"/>
      <c r="D8" s="80"/>
      <c r="E8" s="81"/>
      <c r="F8" s="82"/>
      <c r="G8" s="83">
        <f>E8*F8</f>
        <v>0</v>
      </c>
      <c r="H8" s="84"/>
    </row>
    <row r="9" spans="1:8" ht="18" customHeight="1" x14ac:dyDescent="0.55000000000000004">
      <c r="A9" s="56"/>
      <c r="B9" s="63"/>
      <c r="C9" s="85"/>
      <c r="D9" s="86"/>
      <c r="E9" s="87"/>
      <c r="F9" s="88" t="s">
        <v>6</v>
      </c>
      <c r="G9" s="88">
        <f>SUM(G5:G8)</f>
        <v>0</v>
      </c>
      <c r="H9" s="89"/>
    </row>
    <row r="10" spans="1:8" ht="18" customHeight="1" x14ac:dyDescent="0.55000000000000004">
      <c r="A10" s="56"/>
      <c r="B10" s="63"/>
      <c r="C10" s="64" t="s">
        <v>54</v>
      </c>
      <c r="D10" s="65"/>
      <c r="E10" s="66"/>
      <c r="F10" s="67"/>
      <c r="G10" s="67"/>
      <c r="H10" s="68"/>
    </row>
    <row r="11" spans="1:8" ht="18" customHeight="1" x14ac:dyDescent="0.55000000000000004">
      <c r="A11" s="56"/>
      <c r="B11" s="63"/>
      <c r="C11" s="69"/>
      <c r="D11" s="70"/>
      <c r="E11" s="71"/>
      <c r="F11" s="72"/>
      <c r="G11" s="73">
        <f>E11*F11</f>
        <v>0</v>
      </c>
      <c r="H11" s="74"/>
    </row>
    <row r="12" spans="1:8" ht="18" customHeight="1" x14ac:dyDescent="0.55000000000000004">
      <c r="A12" s="56"/>
      <c r="B12" s="63"/>
      <c r="C12" s="69"/>
      <c r="D12" s="75"/>
      <c r="E12" s="76"/>
      <c r="F12" s="77"/>
      <c r="G12" s="78">
        <f>E12*F12</f>
        <v>0</v>
      </c>
      <c r="H12" s="79"/>
    </row>
    <row r="13" spans="1:8" ht="18" customHeight="1" x14ac:dyDescent="0.55000000000000004">
      <c r="A13" s="56"/>
      <c r="B13" s="63"/>
      <c r="C13" s="69"/>
      <c r="D13" s="75"/>
      <c r="E13" s="76"/>
      <c r="F13" s="77"/>
      <c r="G13" s="78">
        <f>E13*F13</f>
        <v>0</v>
      </c>
      <c r="H13" s="79"/>
    </row>
    <row r="14" spans="1:8" ht="18" customHeight="1" x14ac:dyDescent="0.55000000000000004">
      <c r="A14" s="56"/>
      <c r="B14" s="63"/>
      <c r="C14" s="69"/>
      <c r="D14" s="80"/>
      <c r="E14" s="81"/>
      <c r="F14" s="82"/>
      <c r="G14" s="83">
        <f>E14*F14</f>
        <v>0</v>
      </c>
      <c r="H14" s="84"/>
    </row>
    <row r="15" spans="1:8" ht="18" customHeight="1" x14ac:dyDescent="0.55000000000000004">
      <c r="A15" s="56"/>
      <c r="B15" s="63"/>
      <c r="C15" s="85"/>
      <c r="D15" s="86"/>
      <c r="E15" s="87"/>
      <c r="F15" s="88" t="s">
        <v>6</v>
      </c>
      <c r="G15" s="88">
        <f>SUM(G11:G14)</f>
        <v>0</v>
      </c>
      <c r="H15" s="89"/>
    </row>
    <row r="16" spans="1:8" ht="18" customHeight="1" x14ac:dyDescent="0.55000000000000004">
      <c r="A16" s="56"/>
      <c r="B16" s="63"/>
      <c r="C16" s="64" t="s">
        <v>60</v>
      </c>
      <c r="D16" s="183"/>
      <c r="E16" s="183"/>
      <c r="F16" s="183"/>
      <c r="G16" s="184"/>
      <c r="H16" s="68"/>
    </row>
    <row r="17" spans="1:8" ht="18" customHeight="1" x14ac:dyDescent="0.55000000000000004">
      <c r="A17" s="56"/>
      <c r="B17" s="63"/>
      <c r="C17" s="69"/>
      <c r="D17" s="70"/>
      <c r="E17" s="71"/>
      <c r="F17" s="72"/>
      <c r="G17" s="73">
        <f>E17*F17</f>
        <v>0</v>
      </c>
      <c r="H17" s="74"/>
    </row>
    <row r="18" spans="1:8" ht="18" customHeight="1" x14ac:dyDescent="0.55000000000000004">
      <c r="A18" s="56"/>
      <c r="B18" s="63"/>
      <c r="C18" s="2"/>
      <c r="D18" s="75"/>
      <c r="E18" s="76"/>
      <c r="F18" s="77"/>
      <c r="G18" s="78">
        <f>E18*F18</f>
        <v>0</v>
      </c>
      <c r="H18" s="79"/>
    </row>
    <row r="19" spans="1:8" ht="18" customHeight="1" x14ac:dyDescent="0.55000000000000004">
      <c r="A19" s="56"/>
      <c r="B19" s="63"/>
      <c r="C19" s="69"/>
      <c r="D19" s="75"/>
      <c r="E19" s="76"/>
      <c r="F19" s="77"/>
      <c r="G19" s="78">
        <f t="shared" ref="G19:G20" si="0">E19*F19</f>
        <v>0</v>
      </c>
      <c r="H19" s="79"/>
    </row>
    <row r="20" spans="1:8" ht="18" customHeight="1" x14ac:dyDescent="0.55000000000000004">
      <c r="A20" s="56"/>
      <c r="B20" s="63"/>
      <c r="C20" s="69"/>
      <c r="D20" s="80"/>
      <c r="E20" s="81"/>
      <c r="F20" s="82"/>
      <c r="G20" s="83">
        <f t="shared" si="0"/>
        <v>0</v>
      </c>
      <c r="H20" s="84"/>
    </row>
    <row r="21" spans="1:8" ht="18" customHeight="1" x14ac:dyDescent="0.55000000000000004">
      <c r="A21" s="56"/>
      <c r="B21" s="63"/>
      <c r="C21" s="85"/>
      <c r="D21" s="86"/>
      <c r="E21" s="87"/>
      <c r="F21" s="88" t="s">
        <v>6</v>
      </c>
      <c r="G21" s="88">
        <f>SUM(G17:G20)</f>
        <v>0</v>
      </c>
      <c r="H21" s="89"/>
    </row>
    <row r="22" spans="1:8" ht="18" customHeight="1" x14ac:dyDescent="0.55000000000000004">
      <c r="A22" s="56"/>
      <c r="B22" s="63"/>
      <c r="C22" s="64" t="s">
        <v>45</v>
      </c>
      <c r="D22" s="65"/>
      <c r="E22" s="66"/>
      <c r="F22" s="90"/>
      <c r="G22" s="90"/>
      <c r="H22" s="68"/>
    </row>
    <row r="23" spans="1:8" ht="18" customHeight="1" x14ac:dyDescent="0.55000000000000004">
      <c r="A23" s="56"/>
      <c r="B23" s="63"/>
      <c r="C23" s="69"/>
      <c r="D23" s="70"/>
      <c r="E23" s="71"/>
      <c r="F23" s="72"/>
      <c r="G23" s="73">
        <f t="shared" ref="G23:G26" si="1">E23*F23</f>
        <v>0</v>
      </c>
      <c r="H23" s="74"/>
    </row>
    <row r="24" spans="1:8" ht="18" customHeight="1" x14ac:dyDescent="0.55000000000000004">
      <c r="A24" s="56"/>
      <c r="B24" s="63"/>
      <c r="C24" s="69"/>
      <c r="D24" s="75"/>
      <c r="E24" s="76"/>
      <c r="F24" s="77"/>
      <c r="G24" s="78">
        <f t="shared" si="1"/>
        <v>0</v>
      </c>
      <c r="H24" s="79"/>
    </row>
    <row r="25" spans="1:8" ht="18" customHeight="1" x14ac:dyDescent="0.55000000000000004">
      <c r="A25" s="56"/>
      <c r="B25" s="63"/>
      <c r="C25" s="69"/>
      <c r="D25" s="75"/>
      <c r="E25" s="76"/>
      <c r="F25" s="77"/>
      <c r="G25" s="78">
        <f t="shared" si="1"/>
        <v>0</v>
      </c>
      <c r="H25" s="79"/>
    </row>
    <row r="26" spans="1:8" ht="18" customHeight="1" x14ac:dyDescent="0.55000000000000004">
      <c r="A26" s="56"/>
      <c r="B26" s="63"/>
      <c r="C26" s="69"/>
      <c r="D26" s="80"/>
      <c r="E26" s="81"/>
      <c r="F26" s="82"/>
      <c r="G26" s="83">
        <f t="shared" si="1"/>
        <v>0</v>
      </c>
      <c r="H26" s="84"/>
    </row>
    <row r="27" spans="1:8" ht="18" customHeight="1" x14ac:dyDescent="0.55000000000000004">
      <c r="A27" s="56"/>
      <c r="B27" s="63"/>
      <c r="C27" s="104"/>
      <c r="D27" s="86"/>
      <c r="E27" s="87"/>
      <c r="F27" s="88" t="s">
        <v>6</v>
      </c>
      <c r="G27" s="88">
        <f>SUM(G23:G26)</f>
        <v>0</v>
      </c>
      <c r="H27" s="89"/>
    </row>
    <row r="28" spans="1:8" ht="18" customHeight="1" x14ac:dyDescent="0.55000000000000004">
      <c r="A28" s="56"/>
      <c r="B28" s="63"/>
      <c r="C28" s="64" t="s">
        <v>47</v>
      </c>
      <c r="D28" s="65"/>
      <c r="E28" s="66"/>
      <c r="F28" s="90"/>
      <c r="G28" s="90"/>
      <c r="H28" s="68"/>
    </row>
    <row r="29" spans="1:8" ht="18" customHeight="1" x14ac:dyDescent="0.55000000000000004">
      <c r="A29" s="56"/>
      <c r="B29" s="63"/>
      <c r="C29" s="69"/>
      <c r="D29" s="70"/>
      <c r="E29" s="71"/>
      <c r="F29" s="72"/>
      <c r="G29" s="73">
        <f t="shared" ref="G29:G31" si="2">E29*F29</f>
        <v>0</v>
      </c>
      <c r="H29" s="74"/>
    </row>
    <row r="30" spans="1:8" ht="18" customHeight="1" x14ac:dyDescent="0.55000000000000004">
      <c r="A30" s="56"/>
      <c r="B30" s="63"/>
      <c r="C30" s="69"/>
      <c r="D30" s="75"/>
      <c r="E30" s="76"/>
      <c r="F30" s="77"/>
      <c r="G30" s="78">
        <f t="shared" si="2"/>
        <v>0</v>
      </c>
      <c r="H30" s="79"/>
    </row>
    <row r="31" spans="1:8" ht="18" customHeight="1" x14ac:dyDescent="0.55000000000000004">
      <c r="A31" s="56"/>
      <c r="B31" s="63"/>
      <c r="C31" s="69"/>
      <c r="D31" s="75"/>
      <c r="E31" s="76"/>
      <c r="F31" s="77"/>
      <c r="G31" s="78">
        <f t="shared" si="2"/>
        <v>0</v>
      </c>
      <c r="H31" s="79"/>
    </row>
    <row r="32" spans="1:8" ht="18" customHeight="1" x14ac:dyDescent="0.55000000000000004">
      <c r="A32" s="105"/>
      <c r="B32" s="63"/>
      <c r="C32" s="69"/>
      <c r="D32" s="80"/>
      <c r="E32" s="81"/>
      <c r="F32" s="82"/>
      <c r="G32" s="83">
        <f>E32*F32</f>
        <v>0</v>
      </c>
      <c r="H32" s="84"/>
    </row>
    <row r="33" spans="1:8" ht="18" customHeight="1" x14ac:dyDescent="0.55000000000000004">
      <c r="A33" s="105"/>
      <c r="B33" s="63"/>
      <c r="C33" s="104"/>
      <c r="D33" s="86"/>
      <c r="E33" s="87"/>
      <c r="F33" s="88" t="s">
        <v>6</v>
      </c>
      <c r="G33" s="88">
        <f>SUM(G29:G32)</f>
        <v>0</v>
      </c>
      <c r="H33" s="89"/>
    </row>
    <row r="34" spans="1:8" ht="18" customHeight="1" x14ac:dyDescent="0.55000000000000004">
      <c r="A34" s="56"/>
      <c r="B34" s="63"/>
      <c r="C34" s="64" t="s">
        <v>48</v>
      </c>
      <c r="D34" s="65"/>
      <c r="E34" s="66"/>
      <c r="F34" s="90"/>
      <c r="G34" s="90"/>
      <c r="H34" s="68"/>
    </row>
    <row r="35" spans="1:8" ht="18" customHeight="1" x14ac:dyDescent="0.55000000000000004">
      <c r="A35" s="56"/>
      <c r="B35" s="63"/>
      <c r="C35" s="69"/>
      <c r="D35" s="70"/>
      <c r="E35" s="71"/>
      <c r="F35" s="72"/>
      <c r="G35" s="73">
        <f t="shared" ref="G35:G38" si="3">E35*F35</f>
        <v>0</v>
      </c>
      <c r="H35" s="74"/>
    </row>
    <row r="36" spans="1:8" ht="18" customHeight="1" x14ac:dyDescent="0.55000000000000004">
      <c r="A36" s="56"/>
      <c r="B36" s="63"/>
      <c r="C36" s="69"/>
      <c r="D36" s="75"/>
      <c r="E36" s="76"/>
      <c r="F36" s="77"/>
      <c r="G36" s="78">
        <f t="shared" si="3"/>
        <v>0</v>
      </c>
      <c r="H36" s="79"/>
    </row>
    <row r="37" spans="1:8" ht="18" customHeight="1" x14ac:dyDescent="0.55000000000000004">
      <c r="A37" s="56"/>
      <c r="B37" s="63"/>
      <c r="C37" s="69"/>
      <c r="D37" s="75"/>
      <c r="E37" s="76"/>
      <c r="F37" s="77"/>
      <c r="G37" s="78">
        <f t="shared" si="3"/>
        <v>0</v>
      </c>
      <c r="H37" s="79"/>
    </row>
    <row r="38" spans="1:8" ht="18" customHeight="1" x14ac:dyDescent="0.55000000000000004">
      <c r="A38" s="105"/>
      <c r="B38" s="63"/>
      <c r="C38" s="69"/>
      <c r="D38" s="80"/>
      <c r="E38" s="81"/>
      <c r="F38" s="82"/>
      <c r="G38" s="83">
        <f t="shared" si="3"/>
        <v>0</v>
      </c>
      <c r="H38" s="84"/>
    </row>
    <row r="39" spans="1:8" ht="18" customHeight="1" x14ac:dyDescent="0.55000000000000004">
      <c r="A39" s="105"/>
      <c r="B39" s="63"/>
      <c r="C39" s="104"/>
      <c r="D39" s="86"/>
      <c r="E39" s="87"/>
      <c r="F39" s="88" t="s">
        <v>6</v>
      </c>
      <c r="G39" s="88">
        <f>SUM(G35:G38)</f>
        <v>0</v>
      </c>
      <c r="H39" s="89"/>
    </row>
    <row r="40" spans="1:8" ht="18" customHeight="1" x14ac:dyDescent="0.55000000000000004">
      <c r="A40" s="56"/>
      <c r="B40" s="63"/>
      <c r="C40" s="64" t="s">
        <v>131</v>
      </c>
      <c r="D40" s="65"/>
      <c r="E40" s="66"/>
      <c r="F40" s="90"/>
      <c r="G40" s="90"/>
      <c r="H40" s="68"/>
    </row>
    <row r="41" spans="1:8" ht="18" customHeight="1" x14ac:dyDescent="0.55000000000000004">
      <c r="A41" s="56"/>
      <c r="B41" s="63"/>
      <c r="C41" s="69"/>
      <c r="D41" s="70"/>
      <c r="E41" s="71"/>
      <c r="F41" s="72"/>
      <c r="G41" s="73">
        <f t="shared" ref="G41:G43" si="4">E41*F41</f>
        <v>0</v>
      </c>
      <c r="H41" s="74"/>
    </row>
    <row r="42" spans="1:8" ht="18" customHeight="1" x14ac:dyDescent="0.55000000000000004">
      <c r="A42" s="56"/>
      <c r="B42" s="63"/>
      <c r="C42" s="69"/>
      <c r="D42" s="75"/>
      <c r="E42" s="76"/>
      <c r="F42" s="77"/>
      <c r="G42" s="78">
        <f t="shared" si="4"/>
        <v>0</v>
      </c>
      <c r="H42" s="79"/>
    </row>
    <row r="43" spans="1:8" ht="18" customHeight="1" x14ac:dyDescent="0.55000000000000004">
      <c r="A43" s="56"/>
      <c r="B43" s="63"/>
      <c r="C43" s="69"/>
      <c r="D43" s="75"/>
      <c r="E43" s="76"/>
      <c r="F43" s="77"/>
      <c r="G43" s="78">
        <f t="shared" si="4"/>
        <v>0</v>
      </c>
      <c r="H43" s="79"/>
    </row>
    <row r="44" spans="1:8" ht="18" customHeight="1" x14ac:dyDescent="0.55000000000000004">
      <c r="A44" s="105"/>
      <c r="B44" s="63"/>
      <c r="C44" s="69"/>
      <c r="D44" s="80"/>
      <c r="E44" s="81"/>
      <c r="F44" s="82"/>
      <c r="G44" s="83">
        <f>E44*F44</f>
        <v>0</v>
      </c>
      <c r="H44" s="84"/>
    </row>
    <row r="45" spans="1:8" ht="18" customHeight="1" x14ac:dyDescent="0.55000000000000004">
      <c r="A45" s="105"/>
      <c r="B45" s="63"/>
      <c r="C45" s="104"/>
      <c r="D45" s="86"/>
      <c r="E45" s="87"/>
      <c r="F45" s="88" t="s">
        <v>6</v>
      </c>
      <c r="G45" s="88">
        <f>SUM(G41:G44)</f>
        <v>0</v>
      </c>
      <c r="H45" s="89"/>
    </row>
    <row r="46" spans="1:8" ht="18" customHeight="1" x14ac:dyDescent="0.55000000000000004">
      <c r="A46" s="56"/>
      <c r="B46" s="63"/>
      <c r="C46" s="64" t="s">
        <v>61</v>
      </c>
      <c r="D46" s="65"/>
      <c r="E46" s="66"/>
      <c r="F46" s="90"/>
      <c r="G46" s="90"/>
      <c r="H46" s="68"/>
    </row>
    <row r="47" spans="1:8" ht="18" customHeight="1" x14ac:dyDescent="0.55000000000000004">
      <c r="A47" s="56"/>
      <c r="B47" s="63"/>
      <c r="C47" s="69"/>
      <c r="D47" s="70"/>
      <c r="E47" s="71"/>
      <c r="F47" s="72"/>
      <c r="G47" s="73">
        <f>E47*F47</f>
        <v>0</v>
      </c>
      <c r="H47" s="74"/>
    </row>
    <row r="48" spans="1:8" ht="18" customHeight="1" x14ac:dyDescent="0.55000000000000004">
      <c r="A48" s="56"/>
      <c r="B48" s="63"/>
      <c r="C48" s="69"/>
      <c r="D48" s="75"/>
      <c r="E48" s="76"/>
      <c r="F48" s="77"/>
      <c r="G48" s="78">
        <f t="shared" ref="G48:G49" si="5">E48*F48</f>
        <v>0</v>
      </c>
      <c r="H48" s="79"/>
    </row>
    <row r="49" spans="1:8" ht="18" customHeight="1" x14ac:dyDescent="0.55000000000000004">
      <c r="A49" s="56"/>
      <c r="B49" s="63"/>
      <c r="C49" s="69"/>
      <c r="D49" s="75"/>
      <c r="E49" s="76"/>
      <c r="F49" s="77"/>
      <c r="G49" s="78">
        <f t="shared" si="5"/>
        <v>0</v>
      </c>
      <c r="H49" s="79"/>
    </row>
    <row r="50" spans="1:8" ht="18" customHeight="1" x14ac:dyDescent="0.55000000000000004">
      <c r="A50" s="105"/>
      <c r="B50" s="63"/>
      <c r="C50" s="69"/>
      <c r="D50" s="80"/>
      <c r="E50" s="81"/>
      <c r="F50" s="82"/>
      <c r="G50" s="83">
        <f>E50*F50</f>
        <v>0</v>
      </c>
      <c r="H50" s="84"/>
    </row>
    <row r="51" spans="1:8" ht="18" customHeight="1" x14ac:dyDescent="0.55000000000000004">
      <c r="A51" s="105"/>
      <c r="B51" s="63"/>
      <c r="C51" s="104"/>
      <c r="D51" s="86"/>
      <c r="E51" s="87"/>
      <c r="F51" s="88" t="s">
        <v>6</v>
      </c>
      <c r="G51" s="88">
        <f>SUM(G47:G50)</f>
        <v>0</v>
      </c>
      <c r="H51" s="89"/>
    </row>
    <row r="52" spans="1:8" ht="18" customHeight="1" x14ac:dyDescent="0.55000000000000004">
      <c r="A52" s="56"/>
      <c r="B52" s="63"/>
      <c r="C52" s="64" t="s">
        <v>46</v>
      </c>
      <c r="D52" s="65"/>
      <c r="E52" s="66"/>
      <c r="F52" s="90"/>
      <c r="G52" s="90"/>
      <c r="H52" s="68"/>
    </row>
    <row r="53" spans="1:8" ht="18" customHeight="1" x14ac:dyDescent="0.55000000000000004">
      <c r="A53" s="56"/>
      <c r="B53" s="63"/>
      <c r="C53" s="69"/>
      <c r="D53" s="70"/>
      <c r="E53" s="71"/>
      <c r="F53" s="72"/>
      <c r="G53" s="73">
        <f t="shared" ref="G53:G56" si="6">E53*F53</f>
        <v>0</v>
      </c>
      <c r="H53" s="74"/>
    </row>
    <row r="54" spans="1:8" ht="18" customHeight="1" x14ac:dyDescent="0.55000000000000004">
      <c r="A54" s="56"/>
      <c r="B54" s="63"/>
      <c r="C54" s="69"/>
      <c r="D54" s="75"/>
      <c r="E54" s="76"/>
      <c r="F54" s="77"/>
      <c r="G54" s="78">
        <f t="shared" si="6"/>
        <v>0</v>
      </c>
      <c r="H54" s="79"/>
    </row>
    <row r="55" spans="1:8" ht="18" customHeight="1" x14ac:dyDescent="0.55000000000000004">
      <c r="A55" s="56"/>
      <c r="B55" s="63"/>
      <c r="C55" s="69"/>
      <c r="D55" s="75"/>
      <c r="E55" s="76"/>
      <c r="F55" s="77"/>
      <c r="G55" s="78">
        <f t="shared" si="6"/>
        <v>0</v>
      </c>
      <c r="H55" s="79"/>
    </row>
    <row r="56" spans="1:8" ht="18" customHeight="1" x14ac:dyDescent="0.55000000000000004">
      <c r="A56" s="105"/>
      <c r="B56" s="63"/>
      <c r="C56" s="69"/>
      <c r="D56" s="80"/>
      <c r="E56" s="81"/>
      <c r="F56" s="82"/>
      <c r="G56" s="83">
        <f t="shared" si="6"/>
        <v>0</v>
      </c>
      <c r="H56" s="84"/>
    </row>
    <row r="57" spans="1:8" ht="18" customHeight="1" x14ac:dyDescent="0.55000000000000004">
      <c r="A57" s="56"/>
      <c r="B57" s="63"/>
      <c r="C57" s="85"/>
      <c r="D57" s="178"/>
      <c r="E57" s="179"/>
      <c r="F57" s="180" t="s">
        <v>6</v>
      </c>
      <c r="G57" s="180">
        <f>SUM(G53:G56)</f>
        <v>0</v>
      </c>
      <c r="H57" s="181"/>
    </row>
    <row r="58" spans="1:8" ht="18" customHeight="1" x14ac:dyDescent="0.55000000000000004">
      <c r="A58" s="56"/>
      <c r="B58" s="63"/>
      <c r="C58" s="182" t="s">
        <v>55</v>
      </c>
      <c r="D58" s="176"/>
      <c r="E58" s="87"/>
      <c r="F58" s="177"/>
      <c r="G58" s="177"/>
      <c r="H58" s="89"/>
    </row>
    <row r="59" spans="1:8" ht="18" customHeight="1" x14ac:dyDescent="0.55000000000000004">
      <c r="A59" s="56"/>
      <c r="B59" s="63"/>
      <c r="C59" s="69"/>
      <c r="D59" s="70"/>
      <c r="E59" s="71"/>
      <c r="F59" s="72"/>
      <c r="G59" s="73">
        <f t="shared" ref="G59:G62" si="7">E59*F59</f>
        <v>0</v>
      </c>
      <c r="H59" s="74"/>
    </row>
    <row r="60" spans="1:8" ht="18" customHeight="1" x14ac:dyDescent="0.55000000000000004">
      <c r="A60" s="56"/>
      <c r="B60" s="63"/>
      <c r="C60" s="69"/>
      <c r="D60" s="75"/>
      <c r="E60" s="76"/>
      <c r="F60" s="77"/>
      <c r="G60" s="78">
        <f t="shared" si="7"/>
        <v>0</v>
      </c>
      <c r="H60" s="79"/>
    </row>
    <row r="61" spans="1:8" ht="18" customHeight="1" x14ac:dyDescent="0.55000000000000004">
      <c r="A61" s="56"/>
      <c r="B61" s="63"/>
      <c r="C61" s="69"/>
      <c r="D61" s="75"/>
      <c r="E61" s="76"/>
      <c r="F61" s="77"/>
      <c r="G61" s="78">
        <f t="shared" si="7"/>
        <v>0</v>
      </c>
      <c r="H61" s="79"/>
    </row>
    <row r="62" spans="1:8" ht="18" customHeight="1" x14ac:dyDescent="0.55000000000000004">
      <c r="A62" s="105"/>
      <c r="B62" s="63"/>
      <c r="C62" s="69"/>
      <c r="D62" s="80"/>
      <c r="E62" s="81"/>
      <c r="F62" s="82"/>
      <c r="G62" s="83">
        <f t="shared" si="7"/>
        <v>0</v>
      </c>
      <c r="H62" s="84"/>
    </row>
    <row r="63" spans="1:8" ht="18" customHeight="1" x14ac:dyDescent="0.55000000000000004">
      <c r="A63" s="194"/>
      <c r="B63" s="195"/>
      <c r="C63" s="85"/>
      <c r="D63" s="178"/>
      <c r="E63" s="179"/>
      <c r="F63" s="180" t="s">
        <v>6</v>
      </c>
      <c r="G63" s="180">
        <f>SUM(G59:G62)</f>
        <v>0</v>
      </c>
      <c r="H63" s="181"/>
    </row>
    <row r="64" spans="1:8" ht="18" customHeight="1" x14ac:dyDescent="0.55000000000000004">
      <c r="A64" s="56"/>
      <c r="B64" s="188" t="s">
        <v>62</v>
      </c>
      <c r="C64" s="189"/>
      <c r="D64" s="190"/>
      <c r="E64" s="191"/>
      <c r="F64" s="192"/>
      <c r="G64" s="192"/>
      <c r="H64" s="193"/>
    </row>
    <row r="65" spans="1:8" ht="18" customHeight="1" x14ac:dyDescent="0.55000000000000004">
      <c r="A65" s="56"/>
      <c r="B65" s="63"/>
      <c r="C65" s="64" t="s">
        <v>52</v>
      </c>
      <c r="D65" s="65"/>
      <c r="E65" s="66"/>
      <c r="F65" s="67"/>
      <c r="G65" s="67"/>
      <c r="H65" s="68"/>
    </row>
    <row r="66" spans="1:8" ht="18" customHeight="1" x14ac:dyDescent="0.55000000000000004">
      <c r="A66" s="56"/>
      <c r="B66" s="63"/>
      <c r="C66" s="69"/>
      <c r="D66" s="70"/>
      <c r="E66" s="71"/>
      <c r="F66" s="72"/>
      <c r="G66" s="73">
        <f>E66*F66</f>
        <v>0</v>
      </c>
      <c r="H66" s="74"/>
    </row>
    <row r="67" spans="1:8" ht="18" customHeight="1" x14ac:dyDescent="0.55000000000000004">
      <c r="A67" s="56"/>
      <c r="B67" s="63"/>
      <c r="C67" s="69"/>
      <c r="D67" s="75"/>
      <c r="E67" s="76"/>
      <c r="F67" s="77"/>
      <c r="G67" s="78">
        <f>E67*F67</f>
        <v>0</v>
      </c>
      <c r="H67" s="79"/>
    </row>
    <row r="68" spans="1:8" ht="18" customHeight="1" x14ac:dyDescent="0.55000000000000004">
      <c r="A68" s="56"/>
      <c r="B68" s="63"/>
      <c r="C68" s="69"/>
      <c r="D68" s="75"/>
      <c r="E68" s="76"/>
      <c r="F68" s="77"/>
      <c r="G68" s="78">
        <f>E68*F68</f>
        <v>0</v>
      </c>
      <c r="H68" s="79"/>
    </row>
    <row r="69" spans="1:8" ht="18" customHeight="1" x14ac:dyDescent="0.55000000000000004">
      <c r="A69" s="56"/>
      <c r="B69" s="63"/>
      <c r="C69" s="69"/>
      <c r="D69" s="80"/>
      <c r="E69" s="81"/>
      <c r="F69" s="82"/>
      <c r="G69" s="83">
        <f>E69*F69</f>
        <v>0</v>
      </c>
      <c r="H69" s="84"/>
    </row>
    <row r="70" spans="1:8" ht="18" customHeight="1" thickBot="1" x14ac:dyDescent="0.6">
      <c r="A70" s="91"/>
      <c r="B70" s="92"/>
      <c r="C70" s="93"/>
      <c r="D70" s="94"/>
      <c r="E70" s="95"/>
      <c r="F70" s="96" t="s">
        <v>6</v>
      </c>
      <c r="G70" s="96">
        <f>SUM(G66:G69)</f>
        <v>0</v>
      </c>
      <c r="H70" s="97"/>
    </row>
  </sheetData>
  <sheetProtection formatCells="0" formatRows="0" insertRows="0"/>
  <mergeCells count="1">
    <mergeCell ref="A1:C1"/>
  </mergeCells>
  <phoneticPr fontId="2"/>
  <pageMargins left="0.39370078740157483" right="0.39370078740157483" top="0.39370078740157483" bottom="0.39370078740157483" header="0.31496062992125984" footer="0.31496062992125984"/>
  <pageSetup paperSize="9" scale="58" orientation="portrait" r:id="rId1"/>
  <headerFooter alignWithMargins="0">
    <oddFooter>&amp;C&amp;P</oddFooter>
  </headerFooter>
  <ignoredErrors>
    <ignoredError sqref="G5:G9 G11:G15 G17:G21 G23:G27 G29:G33 G35:G39 G41:G45 G47:G51 G53:G57 G59:G63 G66:G7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L29"/>
  <sheetViews>
    <sheetView tabSelected="1" view="pageBreakPreview" topLeftCell="A19" zoomScaleNormal="85" zoomScaleSheetLayoutView="100" workbookViewId="0">
      <selection activeCell="D17" sqref="D17"/>
    </sheetView>
  </sheetViews>
  <sheetFormatPr defaultColWidth="9" defaultRowHeight="13" x14ac:dyDescent="0.55000000000000004"/>
  <cols>
    <col min="1" max="1" width="3.83203125" style="98" customWidth="1"/>
    <col min="2" max="2" width="4.25" style="98" customWidth="1"/>
    <col min="3" max="3" width="6.1640625" style="99" customWidth="1"/>
    <col min="4" max="4" width="31.83203125" style="99" customWidth="1"/>
    <col min="5" max="5" width="13.75" style="127" customWidth="1"/>
    <col min="6" max="6" width="5.5" style="127" bestFit="1" customWidth="1"/>
    <col min="7" max="7" width="5.5" style="128" bestFit="1" customWidth="1"/>
    <col min="8" max="9" width="12.58203125" style="128" customWidth="1"/>
    <col min="10" max="10" width="12.58203125" style="101" customWidth="1"/>
    <col min="11" max="11" width="16.08203125" style="102" customWidth="1"/>
    <col min="12" max="12" width="27.08203125" style="103" customWidth="1"/>
    <col min="13" max="16384" width="9" style="1"/>
  </cols>
  <sheetData>
    <row r="1" spans="1:12" ht="19.5" customHeight="1" x14ac:dyDescent="0.55000000000000004">
      <c r="A1" s="379" t="s">
        <v>7</v>
      </c>
      <c r="B1" s="380"/>
      <c r="C1" s="380" t="s">
        <v>8</v>
      </c>
      <c r="D1" s="43"/>
      <c r="E1" s="381" t="s">
        <v>30</v>
      </c>
      <c r="F1" s="381" t="s">
        <v>3</v>
      </c>
      <c r="G1" s="380" t="s">
        <v>4</v>
      </c>
      <c r="H1" s="387" t="s">
        <v>18</v>
      </c>
      <c r="I1" s="388"/>
      <c r="J1" s="388"/>
      <c r="K1" s="389"/>
      <c r="L1" s="385" t="s">
        <v>5</v>
      </c>
    </row>
    <row r="2" spans="1:12" s="48" customFormat="1" ht="26" x14ac:dyDescent="0.55000000000000004">
      <c r="A2" s="384"/>
      <c r="B2" s="383"/>
      <c r="C2" s="383"/>
      <c r="D2" s="239"/>
      <c r="E2" s="382"/>
      <c r="F2" s="382"/>
      <c r="G2" s="383"/>
      <c r="H2" s="156" t="s">
        <v>16</v>
      </c>
      <c r="I2" s="129" t="s">
        <v>17</v>
      </c>
      <c r="J2" s="156" t="s">
        <v>9</v>
      </c>
      <c r="K2" s="129" t="s">
        <v>10</v>
      </c>
      <c r="L2" s="386"/>
    </row>
    <row r="3" spans="1:12" ht="18" customHeight="1" x14ac:dyDescent="0.55000000000000004">
      <c r="A3" s="49" t="s">
        <v>63</v>
      </c>
      <c r="B3" s="50"/>
      <c r="C3" s="52"/>
      <c r="D3" s="52"/>
      <c r="E3" s="106"/>
      <c r="F3" s="106"/>
      <c r="G3" s="107"/>
      <c r="H3" s="107"/>
      <c r="I3" s="107"/>
      <c r="J3" s="54"/>
      <c r="K3" s="108"/>
      <c r="L3" s="55"/>
    </row>
    <row r="4" spans="1:12" ht="18" customHeight="1" x14ac:dyDescent="0.55000000000000004">
      <c r="A4" s="49"/>
      <c r="B4" s="196" t="s">
        <v>69</v>
      </c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12" ht="18" customHeight="1" x14ac:dyDescent="0.55000000000000004">
      <c r="A5" s="56"/>
      <c r="B5" s="63"/>
      <c r="C5" s="279" t="s">
        <v>43</v>
      </c>
      <c r="D5" s="274"/>
      <c r="E5" s="109"/>
      <c r="F5" s="110"/>
      <c r="G5" s="111"/>
      <c r="H5" s="111"/>
      <c r="I5" s="157">
        <f>F5*H5</f>
        <v>0</v>
      </c>
      <c r="J5" s="72"/>
      <c r="K5" s="112">
        <f>$F5*J5</f>
        <v>0</v>
      </c>
      <c r="L5" s="74"/>
    </row>
    <row r="6" spans="1:12" ht="18" customHeight="1" x14ac:dyDescent="0.55000000000000004">
      <c r="A6" s="56"/>
      <c r="B6" s="63"/>
      <c r="C6" s="280" t="s">
        <v>31</v>
      </c>
      <c r="D6" s="275"/>
      <c r="E6" s="113"/>
      <c r="F6" s="114"/>
      <c r="G6" s="115"/>
      <c r="H6" s="115"/>
      <c r="I6" s="158">
        <f t="shared" ref="I6:I13" si="0">F6*H6</f>
        <v>0</v>
      </c>
      <c r="J6" s="77"/>
      <c r="K6" s="116">
        <f t="shared" ref="K6" si="1">$F6*J6</f>
        <v>0</v>
      </c>
      <c r="L6" s="79"/>
    </row>
    <row r="7" spans="1:12" ht="18" customHeight="1" x14ac:dyDescent="0.55000000000000004">
      <c r="A7" s="56"/>
      <c r="B7" s="63"/>
      <c r="C7" s="280" t="s">
        <v>33</v>
      </c>
      <c r="D7" s="275"/>
      <c r="E7" s="113"/>
      <c r="F7" s="114"/>
      <c r="G7" s="115"/>
      <c r="H7" s="115"/>
      <c r="I7" s="158">
        <f t="shared" si="0"/>
        <v>0</v>
      </c>
      <c r="J7" s="77"/>
      <c r="K7" s="116">
        <f t="shared" ref="K7" si="2">$F7*J7</f>
        <v>0</v>
      </c>
      <c r="L7" s="79"/>
    </row>
    <row r="8" spans="1:12" ht="18" customHeight="1" x14ac:dyDescent="0.55000000000000004">
      <c r="A8" s="56"/>
      <c r="B8" s="63"/>
      <c r="C8" s="280" t="s">
        <v>35</v>
      </c>
      <c r="D8" s="275"/>
      <c r="E8" s="113"/>
      <c r="F8" s="114"/>
      <c r="G8" s="115"/>
      <c r="H8" s="115"/>
      <c r="I8" s="158">
        <f t="shared" si="0"/>
        <v>0</v>
      </c>
      <c r="J8" s="77"/>
      <c r="K8" s="116">
        <f t="shared" ref="K8:K10" si="3">$F8*J8</f>
        <v>0</v>
      </c>
      <c r="L8" s="79"/>
    </row>
    <row r="9" spans="1:12" ht="18" customHeight="1" x14ac:dyDescent="0.55000000000000004">
      <c r="A9" s="56"/>
      <c r="B9" s="63"/>
      <c r="C9" s="280" t="s">
        <v>37</v>
      </c>
      <c r="D9" s="275"/>
      <c r="E9" s="113"/>
      <c r="F9" s="114"/>
      <c r="G9" s="115"/>
      <c r="H9" s="115"/>
      <c r="I9" s="158">
        <f t="shared" si="0"/>
        <v>0</v>
      </c>
      <c r="J9" s="77"/>
      <c r="K9" s="116">
        <f t="shared" si="3"/>
        <v>0</v>
      </c>
      <c r="L9" s="79"/>
    </row>
    <row r="10" spans="1:12" ht="18" customHeight="1" x14ac:dyDescent="0.55000000000000004">
      <c r="A10" s="56"/>
      <c r="B10" s="63"/>
      <c r="C10" s="280" t="s">
        <v>39</v>
      </c>
      <c r="D10" s="275"/>
      <c r="E10" s="113"/>
      <c r="F10" s="114"/>
      <c r="G10" s="115"/>
      <c r="H10" s="115"/>
      <c r="I10" s="158">
        <f t="shared" si="0"/>
        <v>0</v>
      </c>
      <c r="J10" s="77"/>
      <c r="K10" s="116">
        <f t="shared" si="3"/>
        <v>0</v>
      </c>
      <c r="L10" s="79"/>
    </row>
    <row r="11" spans="1:12" ht="18" customHeight="1" x14ac:dyDescent="0.55000000000000004">
      <c r="A11" s="56"/>
      <c r="B11" s="63"/>
      <c r="C11" s="280" t="s">
        <v>114</v>
      </c>
      <c r="D11" s="275"/>
      <c r="E11" s="113"/>
      <c r="F11" s="114"/>
      <c r="G11" s="115"/>
      <c r="H11" s="115"/>
      <c r="I11" s="158">
        <f t="shared" si="0"/>
        <v>0</v>
      </c>
      <c r="J11" s="77"/>
      <c r="K11" s="116">
        <f t="shared" ref="K11" si="4">$F11*J11</f>
        <v>0</v>
      </c>
      <c r="L11" s="79"/>
    </row>
    <row r="12" spans="1:12" ht="18" customHeight="1" x14ac:dyDescent="0.55000000000000004">
      <c r="A12" s="56"/>
      <c r="B12" s="63"/>
      <c r="C12" s="280" t="s">
        <v>115</v>
      </c>
      <c r="D12" s="275"/>
      <c r="E12" s="113"/>
      <c r="F12" s="114"/>
      <c r="G12" s="115"/>
      <c r="H12" s="115"/>
      <c r="I12" s="158">
        <f t="shared" si="0"/>
        <v>0</v>
      </c>
      <c r="J12" s="77"/>
      <c r="K12" s="116">
        <f t="shared" ref="K12:K13" si="5">$F12*J12</f>
        <v>0</v>
      </c>
      <c r="L12" s="79"/>
    </row>
    <row r="13" spans="1:12" ht="18" customHeight="1" x14ac:dyDescent="0.55000000000000004">
      <c r="A13" s="56"/>
      <c r="B13" s="63"/>
      <c r="C13" s="280" t="s">
        <v>116</v>
      </c>
      <c r="D13" s="275"/>
      <c r="E13" s="113"/>
      <c r="F13" s="114"/>
      <c r="G13" s="115"/>
      <c r="H13" s="115"/>
      <c r="I13" s="158">
        <f t="shared" si="0"/>
        <v>0</v>
      </c>
      <c r="J13" s="77"/>
      <c r="K13" s="116">
        <f t="shared" si="5"/>
        <v>0</v>
      </c>
      <c r="L13" s="79"/>
    </row>
    <row r="14" spans="1:12" ht="18" customHeight="1" x14ac:dyDescent="0.55000000000000004">
      <c r="A14" s="56"/>
      <c r="B14" s="63"/>
      <c r="C14" s="281" t="s">
        <v>44</v>
      </c>
      <c r="D14" s="276"/>
      <c r="E14" s="117"/>
      <c r="F14" s="118"/>
      <c r="G14" s="119"/>
      <c r="H14" s="119"/>
      <c r="I14" s="187">
        <f>F14*H14</f>
        <v>0</v>
      </c>
      <c r="J14" s="82"/>
      <c r="K14" s="120">
        <f t="shared" ref="K14" si="6">$F14*J14</f>
        <v>0</v>
      </c>
      <c r="L14" s="84"/>
    </row>
    <row r="15" spans="1:12" ht="18" customHeight="1" x14ac:dyDescent="0.55000000000000004">
      <c r="A15" s="105"/>
      <c r="B15" s="63"/>
      <c r="C15" s="86"/>
      <c r="D15" s="86"/>
      <c r="E15" s="121"/>
      <c r="F15" s="121"/>
      <c r="G15" s="122"/>
      <c r="H15" s="122"/>
      <c r="I15" s="122"/>
      <c r="J15" s="88" t="s">
        <v>26</v>
      </c>
      <c r="K15" s="123">
        <f>SUM(K5:K14)</f>
        <v>0</v>
      </c>
      <c r="L15" s="89"/>
    </row>
    <row r="16" spans="1:12" ht="18" customHeight="1" x14ac:dyDescent="0.55000000000000004">
      <c r="A16" s="49"/>
      <c r="B16" s="196" t="s">
        <v>70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3"/>
    </row>
    <row r="17" spans="1:12" ht="18" customHeight="1" x14ac:dyDescent="0.55000000000000004">
      <c r="A17" s="56"/>
      <c r="B17" s="63"/>
      <c r="C17" s="279" t="s">
        <v>43</v>
      </c>
      <c r="D17" s="274"/>
      <c r="E17" s="109"/>
      <c r="F17" s="110"/>
      <c r="G17" s="111"/>
      <c r="H17" s="111"/>
      <c r="I17" s="157">
        <f>F17*H17</f>
        <v>0</v>
      </c>
      <c r="J17" s="72"/>
      <c r="K17" s="112">
        <f t="shared" ref="K17" si="7">$F17*J17</f>
        <v>0</v>
      </c>
      <c r="L17" s="143"/>
    </row>
    <row r="18" spans="1:12" ht="18" customHeight="1" x14ac:dyDescent="0.55000000000000004">
      <c r="A18" s="56"/>
      <c r="B18" s="63"/>
      <c r="C18" s="280" t="s">
        <v>31</v>
      </c>
      <c r="D18" s="277"/>
      <c r="E18" s="144"/>
      <c r="F18" s="145"/>
      <c r="G18" s="146"/>
      <c r="H18" s="146"/>
      <c r="I18" s="158">
        <f t="shared" ref="I18:I21" si="8">F18*H18</f>
        <v>0</v>
      </c>
      <c r="J18" s="147"/>
      <c r="K18" s="148">
        <f t="shared" ref="K18:K21" si="9">$F18*J18</f>
        <v>0</v>
      </c>
      <c r="L18" s="155"/>
    </row>
    <row r="19" spans="1:12" ht="18" customHeight="1" x14ac:dyDescent="0.55000000000000004">
      <c r="A19" s="56"/>
      <c r="B19" s="63"/>
      <c r="C19" s="280" t="s">
        <v>33</v>
      </c>
      <c r="D19" s="277"/>
      <c r="E19" s="144"/>
      <c r="F19" s="145"/>
      <c r="G19" s="146"/>
      <c r="H19" s="146"/>
      <c r="I19" s="158">
        <f t="shared" si="8"/>
        <v>0</v>
      </c>
      <c r="J19" s="147"/>
      <c r="K19" s="148">
        <f t="shared" si="9"/>
        <v>0</v>
      </c>
      <c r="L19" s="155"/>
    </row>
    <row r="20" spans="1:12" ht="18" customHeight="1" x14ac:dyDescent="0.55000000000000004">
      <c r="A20" s="56"/>
      <c r="B20" s="63"/>
      <c r="C20" s="280" t="s">
        <v>35</v>
      </c>
      <c r="D20" s="277"/>
      <c r="E20" s="144"/>
      <c r="F20" s="145"/>
      <c r="G20" s="146"/>
      <c r="H20" s="146"/>
      <c r="I20" s="158">
        <f t="shared" si="8"/>
        <v>0</v>
      </c>
      <c r="J20" s="147"/>
      <c r="K20" s="148">
        <f t="shared" ref="K20" si="10">$F20*J20</f>
        <v>0</v>
      </c>
      <c r="L20" s="155"/>
    </row>
    <row r="21" spans="1:12" ht="18" customHeight="1" x14ac:dyDescent="0.55000000000000004">
      <c r="A21" s="56"/>
      <c r="B21" s="63"/>
      <c r="C21" s="280" t="s">
        <v>37</v>
      </c>
      <c r="D21" s="278"/>
      <c r="E21" s="149"/>
      <c r="F21" s="150"/>
      <c r="G21" s="151"/>
      <c r="H21" s="151"/>
      <c r="I21" s="186">
        <f t="shared" si="8"/>
        <v>0</v>
      </c>
      <c r="J21" s="152"/>
      <c r="K21" s="153">
        <f t="shared" si="9"/>
        <v>0</v>
      </c>
      <c r="L21" s="154"/>
    </row>
    <row r="22" spans="1:12" ht="18" customHeight="1" x14ac:dyDescent="0.55000000000000004">
      <c r="A22" s="56"/>
      <c r="B22" s="63"/>
      <c r="C22" s="86"/>
      <c r="D22" s="86"/>
      <c r="E22" s="121"/>
      <c r="F22" s="121"/>
      <c r="G22" s="122"/>
      <c r="H22" s="122"/>
      <c r="I22" s="122"/>
      <c r="J22" s="88" t="s">
        <v>26</v>
      </c>
      <c r="K22" s="123">
        <f>SUM(K17:K21)</f>
        <v>0</v>
      </c>
      <c r="L22" s="89"/>
    </row>
    <row r="23" spans="1:12" ht="18" customHeight="1" x14ac:dyDescent="0.55000000000000004">
      <c r="A23" s="56"/>
      <c r="B23" s="57" t="s">
        <v>51</v>
      </c>
      <c r="C23" s="134"/>
      <c r="D23" s="134"/>
      <c r="E23" s="135"/>
      <c r="F23" s="135"/>
      <c r="G23" s="136"/>
      <c r="H23" s="136"/>
      <c r="I23" s="136"/>
      <c r="J23" s="137"/>
      <c r="K23" s="137"/>
      <c r="L23" s="138"/>
    </row>
    <row r="24" spans="1:12" ht="18" customHeight="1" x14ac:dyDescent="0.55000000000000004">
      <c r="A24" s="56"/>
      <c r="B24" s="63"/>
      <c r="C24" s="279" t="s">
        <v>43</v>
      </c>
      <c r="D24" s="274"/>
      <c r="E24" s="109"/>
      <c r="F24" s="110"/>
      <c r="G24" s="111"/>
      <c r="H24" s="111"/>
      <c r="I24" s="157">
        <f>F24*H24</f>
        <v>0</v>
      </c>
      <c r="J24" s="72"/>
      <c r="K24" s="112">
        <f t="shared" ref="K24:K28" si="11">$F24*J24</f>
        <v>0</v>
      </c>
      <c r="L24" s="74"/>
    </row>
    <row r="25" spans="1:12" ht="18" customHeight="1" x14ac:dyDescent="0.55000000000000004">
      <c r="A25" s="56"/>
      <c r="B25" s="63"/>
      <c r="C25" s="280" t="s">
        <v>31</v>
      </c>
      <c r="D25" s="275"/>
      <c r="E25" s="113"/>
      <c r="F25" s="114"/>
      <c r="G25" s="115"/>
      <c r="H25" s="115"/>
      <c r="I25" s="158">
        <f t="shared" ref="I25:I28" si="12">F25*H25</f>
        <v>0</v>
      </c>
      <c r="J25" s="77"/>
      <c r="K25" s="116">
        <f t="shared" si="11"/>
        <v>0</v>
      </c>
      <c r="L25" s="79"/>
    </row>
    <row r="26" spans="1:12" ht="18" customHeight="1" x14ac:dyDescent="0.55000000000000004">
      <c r="A26" s="56"/>
      <c r="B26" s="63"/>
      <c r="C26" s="280" t="s">
        <v>33</v>
      </c>
      <c r="D26" s="275"/>
      <c r="E26" s="113"/>
      <c r="F26" s="114"/>
      <c r="G26" s="115"/>
      <c r="H26" s="115"/>
      <c r="I26" s="158">
        <f t="shared" si="12"/>
        <v>0</v>
      </c>
      <c r="J26" s="77"/>
      <c r="K26" s="116">
        <f t="shared" si="11"/>
        <v>0</v>
      </c>
      <c r="L26" s="79"/>
    </row>
    <row r="27" spans="1:12" ht="18" customHeight="1" x14ac:dyDescent="0.55000000000000004">
      <c r="A27" s="56"/>
      <c r="B27" s="63"/>
      <c r="C27" s="280" t="s">
        <v>35</v>
      </c>
      <c r="D27" s="275"/>
      <c r="E27" s="113"/>
      <c r="F27" s="114"/>
      <c r="G27" s="115"/>
      <c r="H27" s="115"/>
      <c r="I27" s="158">
        <f t="shared" si="12"/>
        <v>0</v>
      </c>
      <c r="J27" s="77"/>
      <c r="K27" s="116">
        <f t="shared" si="11"/>
        <v>0</v>
      </c>
      <c r="L27" s="79"/>
    </row>
    <row r="28" spans="1:12" ht="18" customHeight="1" x14ac:dyDescent="0.55000000000000004">
      <c r="A28" s="56"/>
      <c r="B28" s="63"/>
      <c r="C28" s="280" t="s">
        <v>37</v>
      </c>
      <c r="D28" s="276"/>
      <c r="E28" s="117"/>
      <c r="F28" s="118"/>
      <c r="G28" s="119"/>
      <c r="H28" s="119"/>
      <c r="I28" s="186">
        <f t="shared" si="12"/>
        <v>0</v>
      </c>
      <c r="J28" s="82"/>
      <c r="K28" s="120">
        <f t="shared" si="11"/>
        <v>0</v>
      </c>
      <c r="L28" s="84"/>
    </row>
    <row r="29" spans="1:12" ht="18" customHeight="1" thickBot="1" x14ac:dyDescent="0.6">
      <c r="A29" s="91"/>
      <c r="B29" s="92"/>
      <c r="C29" s="94"/>
      <c r="D29" s="94"/>
      <c r="E29" s="124"/>
      <c r="F29" s="124"/>
      <c r="G29" s="125"/>
      <c r="H29" s="125"/>
      <c r="I29" s="125"/>
      <c r="J29" s="96" t="s">
        <v>26</v>
      </c>
      <c r="K29" s="126">
        <f>SUM(K24:K28)</f>
        <v>0</v>
      </c>
      <c r="L29" s="97"/>
    </row>
  </sheetData>
  <sheetProtection formatCells="0" formatRows="0" insertRows="0"/>
  <mergeCells count="7">
    <mergeCell ref="E1:E2"/>
    <mergeCell ref="C1:C2"/>
    <mergeCell ref="A1:B2"/>
    <mergeCell ref="L1:L2"/>
    <mergeCell ref="G1:G2"/>
    <mergeCell ref="F1:F2"/>
    <mergeCell ref="H1:K1"/>
  </mergeCells>
  <phoneticPr fontId="2"/>
  <pageMargins left="0.39370078740157483" right="0.39370078740157483" top="0.39370078740157483" bottom="0.39370078740157483" header="0.23622047244094491" footer="0.31496062992125984"/>
  <pageSetup paperSize="9" scale="57" orientation="portrait" r:id="rId1"/>
  <headerFooter alignWithMargins="0">
    <oddFooter>&amp;C&amp;P</oddFooter>
  </headerFooter>
  <ignoredErrors>
    <ignoredError sqref="C5:C14 C17:C21 C24:C28" numberStoredAsText="1"/>
    <ignoredError sqref="I24:I28 I17:I21 I5:I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H39"/>
  <sheetViews>
    <sheetView tabSelected="1" view="pageBreakPreview" topLeftCell="A29" zoomScale="85" zoomScaleNormal="110" zoomScaleSheetLayoutView="85" workbookViewId="0">
      <selection activeCell="D17" sqref="D17"/>
    </sheetView>
  </sheetViews>
  <sheetFormatPr defaultColWidth="9" defaultRowHeight="13" x14ac:dyDescent="0.55000000000000004"/>
  <cols>
    <col min="1" max="1" width="3.83203125" style="98" customWidth="1"/>
    <col min="2" max="2" width="4.25" style="98" customWidth="1"/>
    <col min="3" max="3" width="4.58203125" style="98" customWidth="1"/>
    <col min="4" max="4" width="36.5" style="99" customWidth="1"/>
    <col min="5" max="5" width="12.5" style="100" customWidth="1"/>
    <col min="6" max="6" width="12.58203125" style="101" customWidth="1"/>
    <col min="7" max="7" width="16.08203125" style="102" customWidth="1"/>
    <col min="8" max="8" width="27.08203125" style="103" customWidth="1"/>
    <col min="9" max="16384" width="9" style="1"/>
  </cols>
  <sheetData>
    <row r="1" spans="1:8" s="48" customFormat="1" ht="33.5" customHeight="1" x14ac:dyDescent="0.55000000000000004">
      <c r="A1" s="379" t="s">
        <v>7</v>
      </c>
      <c r="B1" s="380"/>
      <c r="C1" s="380"/>
      <c r="D1" s="43" t="s">
        <v>12</v>
      </c>
      <c r="E1" s="44" t="s">
        <v>13</v>
      </c>
      <c r="F1" s="45" t="s">
        <v>14</v>
      </c>
      <c r="G1" s="46" t="s">
        <v>10</v>
      </c>
      <c r="H1" s="47" t="s">
        <v>5</v>
      </c>
    </row>
    <row r="2" spans="1:8" ht="18" customHeight="1" x14ac:dyDescent="0.55000000000000004">
      <c r="A2" s="49" t="s">
        <v>67</v>
      </c>
      <c r="B2" s="50"/>
      <c r="C2" s="51"/>
      <c r="D2" s="52"/>
      <c r="E2" s="53"/>
      <c r="F2" s="54"/>
      <c r="G2" s="54"/>
      <c r="H2" s="55"/>
    </row>
    <row r="3" spans="1:8" ht="18" customHeight="1" x14ac:dyDescent="0.55000000000000004">
      <c r="A3" s="56"/>
      <c r="B3" s="57" t="s">
        <v>20</v>
      </c>
      <c r="C3" s="58"/>
      <c r="D3" s="59"/>
      <c r="E3" s="60"/>
      <c r="F3" s="61"/>
      <c r="G3" s="61"/>
      <c r="H3" s="62"/>
    </row>
    <row r="4" spans="1:8" ht="18" customHeight="1" x14ac:dyDescent="0.55000000000000004">
      <c r="A4" s="56"/>
      <c r="B4" s="63"/>
      <c r="C4" s="64" t="s">
        <v>19</v>
      </c>
      <c r="D4" s="65"/>
      <c r="E4" s="66"/>
      <c r="F4" s="67"/>
      <c r="G4" s="67"/>
      <c r="H4" s="68"/>
    </row>
    <row r="5" spans="1:8" ht="18" customHeight="1" x14ac:dyDescent="0.55000000000000004">
      <c r="A5" s="56"/>
      <c r="B5" s="63"/>
      <c r="C5" s="69"/>
      <c r="D5" s="70"/>
      <c r="E5" s="71"/>
      <c r="F5" s="72"/>
      <c r="G5" s="73">
        <f>E5*F5</f>
        <v>0</v>
      </c>
      <c r="H5" s="74"/>
    </row>
    <row r="6" spans="1:8" ht="18" customHeight="1" x14ac:dyDescent="0.55000000000000004">
      <c r="A6" s="56"/>
      <c r="B6" s="63"/>
      <c r="C6" s="69"/>
      <c r="D6" s="75"/>
      <c r="E6" s="76"/>
      <c r="F6" s="77"/>
      <c r="G6" s="78">
        <f t="shared" ref="G6:G9" si="0">E6*F6</f>
        <v>0</v>
      </c>
      <c r="H6" s="79"/>
    </row>
    <row r="7" spans="1:8" ht="18" customHeight="1" x14ac:dyDescent="0.55000000000000004">
      <c r="A7" s="56"/>
      <c r="B7" s="63"/>
      <c r="C7" s="69"/>
      <c r="D7" s="75"/>
      <c r="E7" s="76"/>
      <c r="F7" s="77"/>
      <c r="G7" s="78">
        <f t="shared" si="0"/>
        <v>0</v>
      </c>
      <c r="H7" s="79"/>
    </row>
    <row r="8" spans="1:8" ht="18" customHeight="1" x14ac:dyDescent="0.55000000000000004">
      <c r="A8" s="56"/>
      <c r="B8" s="63"/>
      <c r="C8" s="69"/>
      <c r="D8" s="75"/>
      <c r="E8" s="76"/>
      <c r="F8" s="77"/>
      <c r="G8" s="78">
        <f t="shared" si="0"/>
        <v>0</v>
      </c>
      <c r="H8" s="79"/>
    </row>
    <row r="9" spans="1:8" ht="18" customHeight="1" x14ac:dyDescent="0.55000000000000004">
      <c r="A9" s="56"/>
      <c r="B9" s="63"/>
      <c r="C9" s="69"/>
      <c r="D9" s="80"/>
      <c r="E9" s="81"/>
      <c r="F9" s="82"/>
      <c r="G9" s="83">
        <f t="shared" si="0"/>
        <v>0</v>
      </c>
      <c r="H9" s="84"/>
    </row>
    <row r="10" spans="1:8" ht="18" customHeight="1" x14ac:dyDescent="0.55000000000000004">
      <c r="A10" s="56"/>
      <c r="B10" s="63"/>
      <c r="C10" s="85"/>
      <c r="D10" s="86"/>
      <c r="E10" s="87"/>
      <c r="F10" s="88" t="s">
        <v>6</v>
      </c>
      <c r="G10" s="88">
        <f>SUM(G5:G9)</f>
        <v>0</v>
      </c>
      <c r="H10" s="89"/>
    </row>
    <row r="11" spans="1:8" ht="18" customHeight="1" x14ac:dyDescent="0.55000000000000004">
      <c r="A11" s="56"/>
      <c r="B11" s="63"/>
      <c r="C11" s="64" t="s">
        <v>21</v>
      </c>
      <c r="D11" s="65"/>
      <c r="E11" s="66"/>
      <c r="F11" s="67"/>
      <c r="G11" s="67"/>
      <c r="H11" s="68"/>
    </row>
    <row r="12" spans="1:8" ht="18" customHeight="1" x14ac:dyDescent="0.55000000000000004">
      <c r="A12" s="56"/>
      <c r="B12" s="63"/>
      <c r="C12" s="69"/>
      <c r="D12" s="70"/>
      <c r="E12" s="71"/>
      <c r="F12" s="72"/>
      <c r="G12" s="73">
        <f>E12*F12</f>
        <v>0</v>
      </c>
      <c r="H12" s="74"/>
    </row>
    <row r="13" spans="1:8" ht="18" customHeight="1" x14ac:dyDescent="0.55000000000000004">
      <c r="A13" s="56"/>
      <c r="B13" s="63"/>
      <c r="C13" s="69"/>
      <c r="D13" s="75"/>
      <c r="E13" s="76"/>
      <c r="F13" s="77"/>
      <c r="G13" s="78">
        <f>E13*F13</f>
        <v>0</v>
      </c>
      <c r="H13" s="79"/>
    </row>
    <row r="14" spans="1:8" ht="18" customHeight="1" x14ac:dyDescent="0.55000000000000004">
      <c r="A14" s="56"/>
      <c r="B14" s="63"/>
      <c r="C14" s="69"/>
      <c r="D14" s="75"/>
      <c r="E14" s="76"/>
      <c r="F14" s="77"/>
      <c r="G14" s="78">
        <f t="shared" ref="G14:G15" si="1">E14*F14</f>
        <v>0</v>
      </c>
      <c r="H14" s="79"/>
    </row>
    <row r="15" spans="1:8" ht="18" customHeight="1" x14ac:dyDescent="0.55000000000000004">
      <c r="A15" s="56"/>
      <c r="B15" s="63"/>
      <c r="C15" s="69"/>
      <c r="D15" s="75"/>
      <c r="E15" s="76"/>
      <c r="F15" s="77"/>
      <c r="G15" s="78">
        <f t="shared" si="1"/>
        <v>0</v>
      </c>
      <c r="H15" s="79"/>
    </row>
    <row r="16" spans="1:8" ht="18" customHeight="1" x14ac:dyDescent="0.55000000000000004">
      <c r="A16" s="56"/>
      <c r="B16" s="63"/>
      <c r="C16" s="69"/>
      <c r="D16" s="80"/>
      <c r="E16" s="81"/>
      <c r="F16" s="82"/>
      <c r="G16" s="83">
        <f>E16*F16</f>
        <v>0</v>
      </c>
      <c r="H16" s="84"/>
    </row>
    <row r="17" spans="1:8" ht="18" customHeight="1" x14ac:dyDescent="0.55000000000000004">
      <c r="A17" s="56"/>
      <c r="B17" s="63"/>
      <c r="C17" s="85"/>
      <c r="D17" s="86"/>
      <c r="E17" s="87"/>
      <c r="F17" s="88" t="s">
        <v>6</v>
      </c>
      <c r="G17" s="88">
        <f>SUM(G12:G16)</f>
        <v>0</v>
      </c>
      <c r="H17" s="89"/>
    </row>
    <row r="18" spans="1:8" ht="18" customHeight="1" x14ac:dyDescent="0.55000000000000004">
      <c r="A18" s="56"/>
      <c r="B18" s="63"/>
      <c r="C18" s="64" t="s">
        <v>22</v>
      </c>
      <c r="D18" s="65"/>
      <c r="E18" s="66"/>
      <c r="F18" s="67"/>
      <c r="G18" s="67"/>
      <c r="H18" s="68"/>
    </row>
    <row r="19" spans="1:8" ht="18" customHeight="1" x14ac:dyDescent="0.55000000000000004">
      <c r="A19" s="56"/>
      <c r="B19" s="63"/>
      <c r="C19" s="69"/>
      <c r="D19" s="70"/>
      <c r="E19" s="71"/>
      <c r="F19" s="72"/>
      <c r="G19" s="73">
        <f>E19*F19</f>
        <v>0</v>
      </c>
      <c r="H19" s="74"/>
    </row>
    <row r="20" spans="1:8" ht="18" customHeight="1" x14ac:dyDescent="0.55000000000000004">
      <c r="A20" s="56"/>
      <c r="B20" s="63"/>
      <c r="C20" s="69"/>
      <c r="D20" s="75"/>
      <c r="E20" s="76"/>
      <c r="F20" s="77"/>
      <c r="G20" s="78">
        <f t="shared" ref="G20:G23" si="2">E20*F20</f>
        <v>0</v>
      </c>
      <c r="H20" s="79"/>
    </row>
    <row r="21" spans="1:8" ht="18" customHeight="1" x14ac:dyDescent="0.55000000000000004">
      <c r="A21" s="56"/>
      <c r="B21" s="63"/>
      <c r="C21" s="69"/>
      <c r="D21" s="75"/>
      <c r="E21" s="76"/>
      <c r="F21" s="77"/>
      <c r="G21" s="78">
        <f t="shared" si="2"/>
        <v>0</v>
      </c>
      <c r="H21" s="79"/>
    </row>
    <row r="22" spans="1:8" ht="18" customHeight="1" x14ac:dyDescent="0.55000000000000004">
      <c r="A22" s="56"/>
      <c r="B22" s="63"/>
      <c r="C22" s="69"/>
      <c r="D22" s="75"/>
      <c r="E22" s="76"/>
      <c r="F22" s="77"/>
      <c r="G22" s="78">
        <f t="shared" si="2"/>
        <v>0</v>
      </c>
      <c r="H22" s="79"/>
    </row>
    <row r="23" spans="1:8" ht="18" customHeight="1" x14ac:dyDescent="0.55000000000000004">
      <c r="A23" s="56"/>
      <c r="B23" s="63"/>
      <c r="C23" s="69"/>
      <c r="D23" s="80"/>
      <c r="E23" s="81"/>
      <c r="F23" s="82"/>
      <c r="G23" s="83">
        <f t="shared" si="2"/>
        <v>0</v>
      </c>
      <c r="H23" s="84"/>
    </row>
    <row r="24" spans="1:8" ht="18" customHeight="1" x14ac:dyDescent="0.55000000000000004">
      <c r="A24" s="56"/>
      <c r="B24" s="63"/>
      <c r="C24" s="85"/>
      <c r="D24" s="86"/>
      <c r="E24" s="87"/>
      <c r="F24" s="88" t="s">
        <v>6</v>
      </c>
      <c r="G24" s="88">
        <f>SUM(G19:G23)</f>
        <v>0</v>
      </c>
      <c r="H24" s="89"/>
    </row>
    <row r="25" spans="1:8" ht="18" customHeight="1" x14ac:dyDescent="0.55000000000000004">
      <c r="A25" s="56"/>
      <c r="B25" s="63"/>
      <c r="C25" s="64" t="s">
        <v>106</v>
      </c>
      <c r="D25" s="65"/>
      <c r="E25" s="66"/>
      <c r="F25" s="67"/>
      <c r="G25" s="67"/>
      <c r="H25" s="68"/>
    </row>
    <row r="26" spans="1:8" ht="18" customHeight="1" x14ac:dyDescent="0.55000000000000004">
      <c r="A26" s="56"/>
      <c r="B26" s="63"/>
      <c r="C26" s="69"/>
      <c r="D26" s="70"/>
      <c r="E26" s="71"/>
      <c r="F26" s="72"/>
      <c r="G26" s="73">
        <f>E26*F26</f>
        <v>0</v>
      </c>
      <c r="H26" s="74"/>
    </row>
    <row r="27" spans="1:8" ht="18" customHeight="1" x14ac:dyDescent="0.55000000000000004">
      <c r="A27" s="56"/>
      <c r="B27" s="63"/>
      <c r="C27" s="69"/>
      <c r="D27" s="75"/>
      <c r="E27" s="76"/>
      <c r="F27" s="77"/>
      <c r="G27" s="78">
        <f t="shared" ref="G27:G30" si="3">E27*F27</f>
        <v>0</v>
      </c>
      <c r="H27" s="79"/>
    </row>
    <row r="28" spans="1:8" ht="18" customHeight="1" x14ac:dyDescent="0.55000000000000004">
      <c r="A28" s="56"/>
      <c r="B28" s="63"/>
      <c r="C28" s="69"/>
      <c r="D28" s="75"/>
      <c r="E28" s="76"/>
      <c r="F28" s="77"/>
      <c r="G28" s="78">
        <f t="shared" si="3"/>
        <v>0</v>
      </c>
      <c r="H28" s="79"/>
    </row>
    <row r="29" spans="1:8" ht="18" customHeight="1" x14ac:dyDescent="0.55000000000000004">
      <c r="A29" s="56"/>
      <c r="B29" s="63"/>
      <c r="C29" s="69"/>
      <c r="D29" s="75"/>
      <c r="E29" s="76"/>
      <c r="F29" s="77"/>
      <c r="G29" s="78">
        <f>E29*F29</f>
        <v>0</v>
      </c>
      <c r="H29" s="79"/>
    </row>
    <row r="30" spans="1:8" ht="18" customHeight="1" x14ac:dyDescent="0.55000000000000004">
      <c r="A30" s="56"/>
      <c r="B30" s="63"/>
      <c r="C30" s="69"/>
      <c r="D30" s="80"/>
      <c r="E30" s="81"/>
      <c r="F30" s="82"/>
      <c r="G30" s="83">
        <f t="shared" si="3"/>
        <v>0</v>
      </c>
      <c r="H30" s="84"/>
    </row>
    <row r="31" spans="1:8" ht="18" customHeight="1" x14ac:dyDescent="0.55000000000000004">
      <c r="A31" s="56"/>
      <c r="B31" s="63"/>
      <c r="C31" s="104"/>
      <c r="D31" s="86"/>
      <c r="E31" s="87"/>
      <c r="F31" s="88" t="s">
        <v>6</v>
      </c>
      <c r="G31" s="88">
        <f>SUM(G26:G30)</f>
        <v>0</v>
      </c>
      <c r="H31" s="89"/>
    </row>
    <row r="32" spans="1:8" ht="18" customHeight="1" x14ac:dyDescent="0.55000000000000004">
      <c r="A32" s="56"/>
      <c r="B32" s="188" t="s">
        <v>64</v>
      </c>
      <c r="C32" s="245"/>
      <c r="D32" s="134"/>
      <c r="E32" s="246"/>
      <c r="F32" s="247"/>
      <c r="G32" s="247"/>
      <c r="H32" s="248"/>
    </row>
    <row r="33" spans="1:8" ht="18" customHeight="1" x14ac:dyDescent="0.55000000000000004">
      <c r="A33" s="56"/>
      <c r="B33" s="63"/>
      <c r="C33" s="64" t="s">
        <v>65</v>
      </c>
      <c r="D33" s="65"/>
      <c r="E33" s="66"/>
      <c r="F33" s="90"/>
      <c r="G33" s="90"/>
      <c r="H33" s="68"/>
    </row>
    <row r="34" spans="1:8" ht="18" customHeight="1" x14ac:dyDescent="0.55000000000000004">
      <c r="A34" s="56"/>
      <c r="B34" s="63"/>
      <c r="C34" s="69"/>
      <c r="D34" s="70"/>
      <c r="E34" s="71"/>
      <c r="F34" s="72"/>
      <c r="G34" s="73">
        <f t="shared" ref="G34:G38" si="4">E34*F34</f>
        <v>0</v>
      </c>
      <c r="H34" s="74"/>
    </row>
    <row r="35" spans="1:8" ht="18" customHeight="1" x14ac:dyDescent="0.55000000000000004">
      <c r="A35" s="56"/>
      <c r="B35" s="63"/>
      <c r="C35" s="2"/>
      <c r="D35" s="75"/>
      <c r="E35" s="76"/>
      <c r="F35" s="77"/>
      <c r="G35" s="78">
        <f t="shared" si="4"/>
        <v>0</v>
      </c>
      <c r="H35" s="79"/>
    </row>
    <row r="36" spans="1:8" ht="18" customHeight="1" x14ac:dyDescent="0.55000000000000004">
      <c r="A36" s="56"/>
      <c r="B36" s="63"/>
      <c r="C36" s="69"/>
      <c r="D36" s="75"/>
      <c r="E36" s="76"/>
      <c r="F36" s="77"/>
      <c r="G36" s="78">
        <f t="shared" si="4"/>
        <v>0</v>
      </c>
      <c r="H36" s="79"/>
    </row>
    <row r="37" spans="1:8" ht="18" customHeight="1" x14ac:dyDescent="0.55000000000000004">
      <c r="A37" s="56"/>
      <c r="B37" s="63"/>
      <c r="C37" s="69"/>
      <c r="D37" s="75"/>
      <c r="E37" s="76"/>
      <c r="F37" s="77"/>
      <c r="G37" s="78">
        <f t="shared" si="4"/>
        <v>0</v>
      </c>
      <c r="H37" s="79"/>
    </row>
    <row r="38" spans="1:8" ht="18" customHeight="1" x14ac:dyDescent="0.55000000000000004">
      <c r="A38" s="56"/>
      <c r="B38" s="63"/>
      <c r="C38" s="69"/>
      <c r="D38" s="80"/>
      <c r="E38" s="81"/>
      <c r="F38" s="82"/>
      <c r="G38" s="83">
        <f t="shared" si="4"/>
        <v>0</v>
      </c>
      <c r="H38" s="84"/>
    </row>
    <row r="39" spans="1:8" ht="18" customHeight="1" thickBot="1" x14ac:dyDescent="0.6">
      <c r="A39" s="91"/>
      <c r="B39" s="92"/>
      <c r="C39" s="93"/>
      <c r="D39" s="94"/>
      <c r="E39" s="95"/>
      <c r="F39" s="96" t="s">
        <v>6</v>
      </c>
      <c r="G39" s="96">
        <f>SUM(G34:G38)</f>
        <v>0</v>
      </c>
      <c r="H39" s="97"/>
    </row>
  </sheetData>
  <sheetProtection formatCells="0" formatRows="0" insertRows="0"/>
  <mergeCells count="1">
    <mergeCell ref="A1:C1"/>
  </mergeCells>
  <phoneticPr fontId="2"/>
  <pageMargins left="0.39370078740157483" right="0.39370078740157483" top="0.39370078740157483" bottom="0.39370078740157483" header="0.31496062992125984" footer="0.31496062992125984"/>
  <pageSetup paperSize="9" scale="74" orientation="portrait" r:id="rId1"/>
  <headerFooter alignWithMargins="0">
    <oddFooter>&amp;C&amp;P</oddFooter>
  </headerFooter>
  <ignoredErrors>
    <ignoredError sqref="G5:G10 G12:G17 G19:G24 G26:G31 G34: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d3ce4-919f-4c42-b008-17e37bbed8de" xsi:nil="true"/>
    <lcf76f155ced4ddcb4097134ff3c332f xmlns="1b84394d-bb34-48dd-a167-9bba02f19ba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3CE681AD2644FAC3105D87FC6190D" ma:contentTypeVersion="13" ma:contentTypeDescription="新しいドキュメントを作成します。" ma:contentTypeScope="" ma:versionID="c418581bdcd9dc74a92879c876602593">
  <xsd:schema xmlns:xsd="http://www.w3.org/2001/XMLSchema" xmlns:xs="http://www.w3.org/2001/XMLSchema" xmlns:p="http://schemas.microsoft.com/office/2006/metadata/properties" xmlns:ns2="1b84394d-bb34-48dd-a167-9bba02f19ba8" xmlns:ns3="eb5d3ce4-919f-4c42-b008-17e37bbed8de" targetNamespace="http://schemas.microsoft.com/office/2006/metadata/properties" ma:root="true" ma:fieldsID="88bea2f47872af96f348b9e5429ac6b3" ns2:_="" ns3:_="">
    <xsd:import namespace="1b84394d-bb34-48dd-a167-9bba02f19ba8"/>
    <xsd:import namespace="eb5d3ce4-919f-4c42-b008-17e37bbed8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394d-bb34-48dd-a167-9bba02f19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d3ce4-919f-4c42-b008-17e37bbed8d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2090c19-21cf-4dc6-9e15-aa6838bb035c}" ma:internalName="TaxCatchAll" ma:showField="CatchAllData" ma:web="eb5d3ce4-919f-4c42-b008-17e37bbed8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AAC95-D4D0-4DF4-80F2-D57567FC9CBD}">
  <ds:schemaRefs>
    <ds:schemaRef ds:uri="http://schemas.openxmlformats.org/package/2006/metadata/core-properties"/>
    <ds:schemaRef ds:uri="http://www.w3.org/XML/1998/namespace"/>
    <ds:schemaRef ds:uri="eb5d3ce4-919f-4c42-b008-17e37bbed8d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84394d-bb34-48dd-a167-9bba02f19b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25843A-EC49-4DA9-80DF-40E66C0A0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4394d-bb34-48dd-a167-9bba02f19ba8"/>
    <ds:schemaRef ds:uri="eb5d3ce4-919f-4c42-b008-17e37bbed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見積総括表</vt:lpstr>
      <vt:lpstr>見積明細</vt:lpstr>
      <vt:lpstr>（内訳）1. 初期費用</vt:lpstr>
      <vt:lpstr>（内訳）2. ハードウェア・ソフトウェア</vt:lpstr>
      <vt:lpstr>（内訳）3. 保守・運用</vt:lpstr>
      <vt:lpstr>'（内訳）1. 初期費用'!Print_Area</vt:lpstr>
      <vt:lpstr>'（内訳）2. ハードウェア・ソフトウェア'!Print_Area</vt:lpstr>
      <vt:lpstr>'（内訳）3. 保守・運用'!Print_Area</vt:lpstr>
      <vt:lpstr>見積総括表!Print_Area</vt:lpstr>
      <vt:lpstr>見積明細!Print_Area</vt:lpstr>
      <vt:lpstr>'（内訳）1. 初期費用'!Print_Titles</vt:lpstr>
      <vt:lpstr>'（内訳）2. ハードウェア・ソフトウェア'!Print_Titles</vt:lpstr>
      <vt:lpstr>'（内訳）3. 保守・運用'!Print_Titles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松野寛司</dc:creator>
  <cp:keywords/>
  <dc:description/>
  <cp:lastModifiedBy>Administrator</cp:lastModifiedBy>
  <cp:revision/>
  <cp:lastPrinted>2026-05-24T23:52:42Z</cp:lastPrinted>
  <dcterms:created xsi:type="dcterms:W3CDTF">2017-12-03T23:11:51Z</dcterms:created>
  <dcterms:modified xsi:type="dcterms:W3CDTF">2026-05-24T23:52:46Z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0x01010039C3CE681AD2644FAC3105D87FC6190D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2022-09-25T04:23:08Z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e9157bc6-cd9a-4fcb-b777-eb044d2e4c72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ediaServiceImageTags">
    <vt:lpwstr/>
  </property>
</Properties>
</file>